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_normal\"/>
    </mc:Choice>
  </mc:AlternateContent>
  <bookViews>
    <workbookView xWindow="0" yWindow="0" windowWidth="28800" windowHeight="12060"/>
  </bookViews>
  <sheets>
    <sheet name="③ミックス" sheetId="1" r:id="rId1"/>
  </sheets>
  <definedNames>
    <definedName name="_xlnm.Print_Area" localSheetId="0">③ミックス!$A$1:$R$46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F61" i="1"/>
  <c r="BN60" i="1"/>
  <c r="BF60" i="1"/>
  <c r="BN59" i="1"/>
  <c r="BF59" i="1"/>
  <c r="BN58" i="1"/>
  <c r="BF58" i="1"/>
  <c r="BN57" i="1"/>
  <c r="BF57" i="1"/>
  <c r="BN56" i="1"/>
  <c r="BF56" i="1"/>
  <c r="BN55" i="1"/>
  <c r="BF55" i="1"/>
  <c r="BG55" i="1" s="1"/>
  <c r="BN54" i="1"/>
  <c r="BF54" i="1"/>
  <c r="BN53" i="1"/>
  <c r="BF53" i="1"/>
  <c r="BN52" i="1"/>
  <c r="BF52" i="1"/>
  <c r="BN51" i="1"/>
  <c r="BF51" i="1"/>
  <c r="BN50" i="1"/>
  <c r="BO50" i="1" s="1"/>
  <c r="BF50" i="1"/>
  <c r="BN49" i="1"/>
  <c r="BF49" i="1"/>
  <c r="BN48" i="1"/>
  <c r="BF48" i="1"/>
  <c r="BN47" i="1"/>
  <c r="BF47" i="1"/>
  <c r="BN46" i="1"/>
  <c r="BF46" i="1"/>
  <c r="BN45" i="1"/>
  <c r="BF45" i="1"/>
  <c r="BN44" i="1"/>
  <c r="BO44" i="1" s="1"/>
  <c r="BF44" i="1"/>
  <c r="N44" i="1"/>
  <c r="H44" i="1"/>
  <c r="B44" i="1"/>
  <c r="BN43" i="1"/>
  <c r="BO43" i="1" s="1"/>
  <c r="BF43" i="1"/>
  <c r="BN42" i="1"/>
  <c r="BF42" i="1"/>
  <c r="AI42" i="1"/>
  <c r="AG42" i="1"/>
  <c r="AE42" i="1"/>
  <c r="Z42" i="1"/>
  <c r="U42" i="1"/>
  <c r="BN41" i="1"/>
  <c r="BF41" i="1"/>
  <c r="AI41" i="1"/>
  <c r="AG41" i="1"/>
  <c r="AE41" i="1"/>
  <c r="Z41" i="1"/>
  <c r="U41" i="1"/>
  <c r="BN40" i="1"/>
  <c r="BF40" i="1"/>
  <c r="AI40" i="1"/>
  <c r="AG40" i="1"/>
  <c r="AE40" i="1"/>
  <c r="Z40" i="1"/>
  <c r="U40" i="1"/>
  <c r="BN39" i="1"/>
  <c r="BF39" i="1"/>
  <c r="AI39" i="1"/>
  <c r="AG39" i="1"/>
  <c r="AE39" i="1"/>
  <c r="Z39" i="1"/>
  <c r="U39" i="1"/>
  <c r="N39" i="1"/>
  <c r="H39" i="1"/>
  <c r="B39" i="1"/>
  <c r="BN38" i="1"/>
  <c r="BF38" i="1"/>
  <c r="AI38" i="1"/>
  <c r="AG38" i="1"/>
  <c r="AE38" i="1"/>
  <c r="Z38" i="1"/>
  <c r="U38" i="1"/>
  <c r="BN37" i="1"/>
  <c r="BF37" i="1"/>
  <c r="AI37" i="1"/>
  <c r="AG37" i="1"/>
  <c r="AE37" i="1"/>
  <c r="Z37" i="1"/>
  <c r="U37" i="1"/>
  <c r="BN36" i="1"/>
  <c r="BO36" i="1" s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O34" i="1" s="1"/>
  <c r="BF34" i="1"/>
  <c r="AI34" i="1"/>
  <c r="AG34" i="1"/>
  <c r="AE34" i="1"/>
  <c r="Z34" i="1"/>
  <c r="U34" i="1"/>
  <c r="N34" i="1"/>
  <c r="H34" i="1"/>
  <c r="B34" i="1"/>
  <c r="BN33" i="1"/>
  <c r="BF33" i="1"/>
  <c r="BG33" i="1" s="1"/>
  <c r="AI33" i="1"/>
  <c r="AG33" i="1"/>
  <c r="AE33" i="1"/>
  <c r="Z33" i="1"/>
  <c r="U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G30" i="1" s="1"/>
  <c r="BN29" i="1"/>
  <c r="BF29" i="1"/>
  <c r="BG29" i="1" s="1"/>
  <c r="N29" i="1"/>
  <c r="H29" i="1"/>
  <c r="B29" i="1"/>
  <c r="BN28" i="1"/>
  <c r="BF28" i="1"/>
  <c r="BG28" i="1" s="1"/>
  <c r="BN27" i="1"/>
  <c r="BF27" i="1"/>
  <c r="BN26" i="1"/>
  <c r="BF26" i="1"/>
  <c r="BN25" i="1"/>
  <c r="BO25" i="1" s="1"/>
  <c r="BF25" i="1"/>
  <c r="F25" i="1"/>
  <c r="C25" i="1"/>
  <c r="BN24" i="1"/>
  <c r="BF24" i="1"/>
  <c r="BG24" i="1" s="1"/>
  <c r="Q24" i="1"/>
  <c r="A24" i="1"/>
  <c r="BN23" i="1"/>
  <c r="BO23" i="1" s="1"/>
  <c r="BF23" i="1"/>
  <c r="BN22" i="1"/>
  <c r="BF22" i="1"/>
  <c r="BN21" i="1"/>
  <c r="BO21" i="1" s="1"/>
  <c r="BF21" i="1"/>
  <c r="BN20" i="1"/>
  <c r="BF20" i="1"/>
  <c r="BN19" i="1"/>
  <c r="BF19" i="1"/>
  <c r="BN18" i="1"/>
  <c r="BF18" i="1"/>
  <c r="BG18" i="1" s="1"/>
  <c r="AX18" i="1"/>
  <c r="BN17" i="1"/>
  <c r="BO17" i="1" s="1"/>
  <c r="BF17" i="1"/>
  <c r="AX17" i="1"/>
  <c r="AY17" i="1" s="1"/>
  <c r="BN16" i="1"/>
  <c r="BF16" i="1"/>
  <c r="AX16" i="1"/>
  <c r="BO15" i="1"/>
  <c r="BN15" i="1"/>
  <c r="BF15" i="1"/>
  <c r="AY15" i="1"/>
  <c r="AX15" i="1"/>
  <c r="BN14" i="1"/>
  <c r="BO14" i="1" s="1"/>
  <c r="BF14" i="1"/>
  <c r="AY14" i="1"/>
  <c r="AX14" i="1"/>
  <c r="BN13" i="1"/>
  <c r="BF13" i="1"/>
  <c r="BG13" i="1" s="1"/>
  <c r="AX13" i="1"/>
  <c r="BN12" i="1"/>
  <c r="BO12" i="1" s="1"/>
  <c r="BF12" i="1"/>
  <c r="AX12" i="1"/>
  <c r="AY12" i="1" s="1"/>
  <c r="BN11" i="1"/>
  <c r="BF11" i="1"/>
  <c r="AX11" i="1"/>
  <c r="BO10" i="1"/>
  <c r="AU14" i="1" s="1"/>
  <c r="AC14" i="1" s="1"/>
  <c r="BN10" i="1"/>
  <c r="BF10" i="1"/>
  <c r="AY10" i="1"/>
  <c r="AN14" i="1" s="1"/>
  <c r="AX10" i="1"/>
  <c r="BN9" i="1"/>
  <c r="BO9" i="1" s="1"/>
  <c r="BF9" i="1"/>
  <c r="AY9" i="1"/>
  <c r="AS13" i="1" s="1"/>
  <c r="AX9" i="1"/>
  <c r="BN8" i="1"/>
  <c r="BF8" i="1"/>
  <c r="BG8" i="1" s="1"/>
  <c r="AX8" i="1"/>
  <c r="BN7" i="1"/>
  <c r="BO7" i="1" s="1"/>
  <c r="BF7" i="1"/>
  <c r="AX7" i="1"/>
  <c r="AY7" i="1" s="1"/>
  <c r="BN6" i="1"/>
  <c r="BF6" i="1"/>
  <c r="AX6" i="1"/>
  <c r="BO5" i="1"/>
  <c r="AU9" i="1" s="1"/>
  <c r="AC9" i="1" s="1"/>
  <c r="BN5" i="1"/>
  <c r="BF5" i="1"/>
  <c r="AY5" i="1"/>
  <c r="AN9" i="1" s="1"/>
  <c r="AX5" i="1"/>
  <c r="BN4" i="1"/>
  <c r="BO4" i="1" s="1"/>
  <c r="BF4" i="1"/>
  <c r="AY4" i="1"/>
  <c r="AS8" i="1" s="1"/>
  <c r="AX4" i="1"/>
  <c r="BN3" i="1"/>
  <c r="BF3" i="1"/>
  <c r="BG54" i="1" s="1"/>
  <c r="AX3" i="1"/>
  <c r="BN2" i="1"/>
  <c r="BO87" i="1" s="1"/>
  <c r="BF2" i="1"/>
  <c r="BG2" i="1" s="1"/>
  <c r="AO6" i="1" s="1"/>
  <c r="W6" i="1" s="1"/>
  <c r="AX2" i="1"/>
  <c r="AY2" i="1" s="1"/>
  <c r="BN1" i="1"/>
  <c r="BG1" i="1"/>
  <c r="AO5" i="1" s="1"/>
  <c r="W5" i="1" s="1"/>
  <c r="BF1" i="1"/>
  <c r="BG45" i="1" s="1"/>
  <c r="AX1" i="1"/>
  <c r="AY18" i="1" s="1"/>
  <c r="D5" i="1" l="1"/>
  <c r="D28" i="1" s="1"/>
  <c r="W31" i="1"/>
  <c r="AS11" i="1"/>
  <c r="AN11" i="1"/>
  <c r="AP16" i="1"/>
  <c r="X16" i="1" s="1"/>
  <c r="AU16" i="1"/>
  <c r="AC16" i="1" s="1"/>
  <c r="AS6" i="1"/>
  <c r="AN6" i="1"/>
  <c r="AP11" i="1"/>
  <c r="X11" i="1" s="1"/>
  <c r="AU11" i="1"/>
  <c r="AC11" i="1" s="1"/>
  <c r="E21" i="1"/>
  <c r="E44" i="1" s="1"/>
  <c r="AC40" i="1"/>
  <c r="AS16" i="1"/>
  <c r="AN16" i="1"/>
  <c r="K11" i="1"/>
  <c r="K34" i="1" s="1"/>
  <c r="AC35" i="1"/>
  <c r="AO12" i="1"/>
  <c r="W12" i="1" s="1"/>
  <c r="AT12" i="1"/>
  <c r="AB12" i="1" s="1"/>
  <c r="AP13" i="1"/>
  <c r="X13" i="1" s="1"/>
  <c r="AU13" i="1"/>
  <c r="AC13" i="1" s="1"/>
  <c r="J5" i="1"/>
  <c r="J28" i="1" s="1"/>
  <c r="W32" i="1"/>
  <c r="AP8" i="1"/>
  <c r="X8" i="1" s="1"/>
  <c r="AU8" i="1"/>
  <c r="AC8" i="1" s="1"/>
  <c r="BG6" i="1"/>
  <c r="BG7" i="1"/>
  <c r="BG16" i="1"/>
  <c r="BO22" i="1"/>
  <c r="BG32" i="1"/>
  <c r="BG35" i="1"/>
  <c r="BG38" i="1"/>
  <c r="BO49" i="1"/>
  <c r="BG53" i="1"/>
  <c r="BO57" i="1"/>
  <c r="BO69" i="1"/>
  <c r="BO6" i="1"/>
  <c r="AP9" i="1"/>
  <c r="X9" i="1" s="1"/>
  <c r="BG9" i="1"/>
  <c r="BO11" i="1"/>
  <c r="AP14" i="1"/>
  <c r="X14" i="1" s="1"/>
  <c r="BO2" i="1"/>
  <c r="AS14" i="1"/>
  <c r="BG15" i="1"/>
  <c r="BG27" i="1"/>
  <c r="BO32" i="1"/>
  <c r="BG39" i="1"/>
  <c r="BG40" i="1"/>
  <c r="BG41" i="1"/>
  <c r="BG42" i="1"/>
  <c r="BG49" i="1"/>
  <c r="BO59" i="1"/>
  <c r="BO65" i="1"/>
  <c r="BO73" i="1"/>
  <c r="BO81" i="1"/>
  <c r="BO89" i="1"/>
  <c r="AT6" i="1"/>
  <c r="AB6" i="1" s="1"/>
  <c r="BG11" i="1"/>
  <c r="BG19" i="1"/>
  <c r="BO26" i="1"/>
  <c r="BO31" i="1"/>
  <c r="BG47" i="1"/>
  <c r="BO52" i="1"/>
  <c r="BO61" i="1"/>
  <c r="BO77" i="1"/>
  <c r="BO85" i="1"/>
  <c r="BO55" i="1"/>
  <c r="BG3" i="1"/>
  <c r="BG4" i="1"/>
  <c r="BO20" i="1"/>
  <c r="BG37" i="1"/>
  <c r="BO56" i="1"/>
  <c r="BO60" i="1"/>
  <c r="BO67" i="1"/>
  <c r="BO75" i="1"/>
  <c r="BO83" i="1"/>
  <c r="BO3" i="1"/>
  <c r="BG5" i="1"/>
  <c r="AY6" i="1"/>
  <c r="BO8" i="1"/>
  <c r="AS9" i="1"/>
  <c r="BG10" i="1"/>
  <c r="AY11" i="1"/>
  <c r="BG51" i="1"/>
  <c r="BG50" i="1"/>
  <c r="BG44" i="1"/>
  <c r="BG43" i="1"/>
  <c r="BG36" i="1"/>
  <c r="BG34" i="1"/>
  <c r="BG31" i="1"/>
  <c r="BG26" i="1"/>
  <c r="BG25" i="1"/>
  <c r="BG23" i="1"/>
  <c r="BG22" i="1"/>
  <c r="BG21" i="1"/>
  <c r="BG17" i="1"/>
  <c r="BG14" i="1"/>
  <c r="BG12" i="1"/>
  <c r="BG61" i="1"/>
  <c r="BG60" i="1"/>
  <c r="BG59" i="1"/>
  <c r="BG58" i="1"/>
  <c r="BG57" i="1"/>
  <c r="BG56" i="1"/>
  <c r="BG48" i="1"/>
  <c r="AY3" i="1"/>
  <c r="AT5" i="1"/>
  <c r="AB5" i="1" s="1"/>
  <c r="AN8" i="1"/>
  <c r="AY8" i="1"/>
  <c r="AN13" i="1"/>
  <c r="BG20" i="1"/>
  <c r="BO27" i="1"/>
  <c r="BO37" i="1"/>
  <c r="BO41" i="1"/>
  <c r="BO42" i="1"/>
  <c r="BG46" i="1"/>
  <c r="BO48" i="1"/>
  <c r="BO51" i="1"/>
  <c r="BG52" i="1"/>
  <c r="BO58" i="1"/>
  <c r="BO63" i="1"/>
  <c r="BO71" i="1"/>
  <c r="BO79" i="1"/>
  <c r="BO40" i="1"/>
  <c r="BO45" i="1"/>
  <c r="BO53" i="1"/>
  <c r="BO62" i="1"/>
  <c r="BO64" i="1"/>
  <c r="BO66" i="1"/>
  <c r="BO68" i="1"/>
  <c r="BO70" i="1"/>
  <c r="BO72" i="1"/>
  <c r="BO74" i="1"/>
  <c r="BO76" i="1"/>
  <c r="BO78" i="1"/>
  <c r="BO80" i="1"/>
  <c r="BO82" i="1"/>
  <c r="BO84" i="1"/>
  <c r="BO86" i="1"/>
  <c r="BO88" i="1"/>
  <c r="BO90" i="1"/>
  <c r="AY1" i="1"/>
  <c r="BO1" i="1"/>
  <c r="AY13" i="1"/>
  <c r="BO13" i="1"/>
  <c r="AY16" i="1"/>
  <c r="BO16" i="1"/>
  <c r="BO18" i="1"/>
  <c r="BO19" i="1"/>
  <c r="BO24" i="1"/>
  <c r="BO28" i="1"/>
  <c r="BO29" i="1"/>
  <c r="BO30" i="1"/>
  <c r="BO33" i="1"/>
  <c r="BO35" i="1"/>
  <c r="BO38" i="1"/>
  <c r="BO39" i="1"/>
  <c r="BO46" i="1"/>
  <c r="BO47" i="1"/>
  <c r="BO54" i="1"/>
  <c r="AP5" i="1" l="1"/>
  <c r="X5" i="1" s="1"/>
  <c r="AU5" i="1"/>
  <c r="AC5" i="1" s="1"/>
  <c r="AB31" i="1"/>
  <c r="D6" i="1"/>
  <c r="D29" i="1" s="1"/>
  <c r="AS15" i="1"/>
  <c r="AN15" i="1"/>
  <c r="AN5" i="1"/>
  <c r="AS5" i="1"/>
  <c r="AN7" i="1"/>
  <c r="AS7" i="1"/>
  <c r="AO16" i="1"/>
  <c r="W16" i="1" s="1"/>
  <c r="AT16" i="1"/>
  <c r="AB16" i="1" s="1"/>
  <c r="AO14" i="1"/>
  <c r="AT14" i="1"/>
  <c r="AB14" i="1" s="1"/>
  <c r="AO9" i="1"/>
  <c r="AT9" i="1"/>
  <c r="AB9" i="1" s="1"/>
  <c r="AO15" i="1"/>
  <c r="W15" i="1" s="1"/>
  <c r="AT15" i="1"/>
  <c r="AB15" i="1" s="1"/>
  <c r="AP6" i="1"/>
  <c r="X6" i="1" s="1"/>
  <c r="AU6" i="1"/>
  <c r="AC6" i="1" s="1"/>
  <c r="AP15" i="1"/>
  <c r="X15" i="1" s="1"/>
  <c r="AU15" i="1"/>
  <c r="AC15" i="1" s="1"/>
  <c r="AC34" i="1"/>
  <c r="E11" i="1"/>
  <c r="E34" i="1" s="1"/>
  <c r="J15" i="1"/>
  <c r="J38" i="1" s="1"/>
  <c r="W38" i="1"/>
  <c r="AS10" i="1"/>
  <c r="AN10" i="1"/>
  <c r="E20" i="1"/>
  <c r="E43" i="1" s="1"/>
  <c r="X40" i="1"/>
  <c r="AD54" i="1" s="1"/>
  <c r="AE54" i="1" s="1"/>
  <c r="D42" i="1" s="1"/>
  <c r="AP10" i="1"/>
  <c r="X10" i="1" s="1"/>
  <c r="AU10" i="1"/>
  <c r="AC10" i="1" s="1"/>
  <c r="AO10" i="1"/>
  <c r="W10" i="1" s="1"/>
  <c r="AT10" i="1"/>
  <c r="AB10" i="1" s="1"/>
  <c r="J16" i="1"/>
  <c r="J39" i="1" s="1"/>
  <c r="AB38" i="1"/>
  <c r="AL6" i="1"/>
  <c r="AN12" i="1"/>
  <c r="AS12" i="1"/>
  <c r="AU7" i="1"/>
  <c r="AC7" i="1" s="1"/>
  <c r="AP7" i="1"/>
  <c r="X7" i="1" s="1"/>
  <c r="AT8" i="1"/>
  <c r="AB8" i="1" s="1"/>
  <c r="AO8" i="1"/>
  <c r="W8" i="1" s="1"/>
  <c r="J6" i="1"/>
  <c r="J29" i="1" s="1"/>
  <c r="AB32" i="1"/>
  <c r="Z46" i="1" s="1"/>
  <c r="AO13" i="1"/>
  <c r="W13" i="1" s="1"/>
  <c r="AT13" i="1"/>
  <c r="AB13" i="1" s="1"/>
  <c r="X34" i="1"/>
  <c r="AD48" i="1" s="1"/>
  <c r="AE48" i="1" s="1"/>
  <c r="D32" i="1" s="1"/>
  <c r="E10" i="1"/>
  <c r="E33" i="1" s="1"/>
  <c r="Q16" i="1"/>
  <c r="Q39" i="1" s="1"/>
  <c r="AC39" i="1"/>
  <c r="AL16" i="1"/>
  <c r="E16" i="1"/>
  <c r="E39" i="1" s="1"/>
  <c r="AC37" i="1"/>
  <c r="AC42" i="1"/>
  <c r="Q21" i="1"/>
  <c r="Q44" i="1" s="1"/>
  <c r="Z45" i="1"/>
  <c r="AL8" i="1"/>
  <c r="AU12" i="1"/>
  <c r="AC12" i="1" s="1"/>
  <c r="AP12" i="1"/>
  <c r="X12" i="1" s="1"/>
  <c r="AO7" i="1"/>
  <c r="W7" i="1" s="1"/>
  <c r="AT7" i="1"/>
  <c r="AB7" i="1" s="1"/>
  <c r="K10" i="1"/>
  <c r="K33" i="1" s="1"/>
  <c r="X35" i="1"/>
  <c r="AD49" i="1" s="1"/>
  <c r="AE49" i="1" s="1"/>
  <c r="J32" i="1" s="1"/>
  <c r="AO11" i="1"/>
  <c r="W11" i="1" s="1"/>
  <c r="AT11" i="1"/>
  <c r="AB11" i="1" s="1"/>
  <c r="X39" i="1"/>
  <c r="AD53" i="1" s="1"/>
  <c r="AE53" i="1" s="1"/>
  <c r="P37" i="1" s="1"/>
  <c r="Q15" i="1"/>
  <c r="Q38" i="1" s="1"/>
  <c r="X37" i="1"/>
  <c r="AD51" i="1" s="1"/>
  <c r="AE51" i="1" s="1"/>
  <c r="D37" i="1" s="1"/>
  <c r="E15" i="1"/>
  <c r="E38" i="1" s="1"/>
  <c r="X42" i="1"/>
  <c r="AD56" i="1" s="1"/>
  <c r="AE56" i="1" s="1"/>
  <c r="P42" i="1" s="1"/>
  <c r="Q20" i="1"/>
  <c r="Q43" i="1" s="1"/>
  <c r="X36" i="1" l="1"/>
  <c r="Q10" i="1"/>
  <c r="Q33" i="1" s="1"/>
  <c r="X41" i="1"/>
  <c r="K20" i="1"/>
  <c r="K43" i="1" s="1"/>
  <c r="K5" i="1"/>
  <c r="K28" i="1" s="1"/>
  <c r="X32" i="1"/>
  <c r="AL14" i="1"/>
  <c r="W14" i="1"/>
  <c r="AL7" i="1"/>
  <c r="D16" i="1"/>
  <c r="D39" i="1" s="1"/>
  <c r="AB37" i="1"/>
  <c r="K16" i="1"/>
  <c r="K39" i="1" s="1"/>
  <c r="AC38" i="1"/>
  <c r="D15" i="1"/>
  <c r="D38" i="1" s="1"/>
  <c r="W37" i="1"/>
  <c r="AB33" i="1"/>
  <c r="P6" i="1"/>
  <c r="P29" i="1" s="1"/>
  <c r="V8" i="1"/>
  <c r="AA8" i="1"/>
  <c r="V16" i="1"/>
  <c r="AA16" i="1"/>
  <c r="AB39" i="1"/>
  <c r="P16" i="1"/>
  <c r="P39" i="1" s="1"/>
  <c r="D10" i="1"/>
  <c r="D33" i="1" s="1"/>
  <c r="W34" i="1"/>
  <c r="Q5" i="1"/>
  <c r="Q28" i="1" s="1"/>
  <c r="X33" i="1"/>
  <c r="AB41" i="1"/>
  <c r="J21" i="1"/>
  <c r="J44" i="1" s="1"/>
  <c r="J11" i="1"/>
  <c r="J34" i="1" s="1"/>
  <c r="AB35" i="1"/>
  <c r="AB42" i="1"/>
  <c r="P21" i="1"/>
  <c r="P44" i="1" s="1"/>
  <c r="AL13" i="1"/>
  <c r="AL5" i="1"/>
  <c r="AL12" i="1"/>
  <c r="P5" i="1"/>
  <c r="P28" i="1" s="1"/>
  <c r="W33" i="1"/>
  <c r="W39" i="1"/>
  <c r="P15" i="1"/>
  <c r="P38" i="1" s="1"/>
  <c r="AB34" i="1"/>
  <c r="D11" i="1"/>
  <c r="D34" i="1" s="1"/>
  <c r="AC33" i="1"/>
  <c r="Q6" i="1"/>
  <c r="Q29" i="1" s="1"/>
  <c r="AL11" i="1"/>
  <c r="AB36" i="1"/>
  <c r="P11" i="1"/>
  <c r="P34" i="1" s="1"/>
  <c r="W41" i="1"/>
  <c r="J20" i="1"/>
  <c r="J43" i="1" s="1"/>
  <c r="AL9" i="1"/>
  <c r="W9" i="1"/>
  <c r="W42" i="1"/>
  <c r="Z56" i="1" s="1"/>
  <c r="AA56" i="1" s="1"/>
  <c r="O42" i="1" s="1"/>
  <c r="P20" i="1"/>
  <c r="P43" i="1" s="1"/>
  <c r="AL15" i="1"/>
  <c r="AC31" i="1"/>
  <c r="E6" i="1"/>
  <c r="E29" i="1" s="1"/>
  <c r="K15" i="1"/>
  <c r="K38" i="1" s="1"/>
  <c r="X38" i="1"/>
  <c r="V6" i="1"/>
  <c r="AA6" i="1"/>
  <c r="W36" i="1"/>
  <c r="Z50" i="1" s="1"/>
  <c r="P10" i="1"/>
  <c r="P33" i="1" s="1"/>
  <c r="AC36" i="1"/>
  <c r="Q11" i="1"/>
  <c r="Q34" i="1" s="1"/>
  <c r="AL10" i="1"/>
  <c r="Z52" i="1"/>
  <c r="K21" i="1"/>
  <c r="K44" i="1" s="1"/>
  <c r="AC41" i="1"/>
  <c r="K6" i="1"/>
  <c r="K29" i="1" s="1"/>
  <c r="AC32" i="1"/>
  <c r="AB40" i="1"/>
  <c r="D21" i="1"/>
  <c r="D44" i="1" s="1"/>
  <c r="X31" i="1"/>
  <c r="AD45" i="1" s="1"/>
  <c r="AE45" i="1" s="1"/>
  <c r="D27" i="1" s="1"/>
  <c r="E5" i="1"/>
  <c r="E28" i="1" s="1"/>
  <c r="AA12" i="1" l="1"/>
  <c r="V12" i="1"/>
  <c r="V5" i="1"/>
  <c r="AA5" i="1"/>
  <c r="AA7" i="1"/>
  <c r="V7" i="1"/>
  <c r="AD55" i="1"/>
  <c r="AE55" i="1" s="1"/>
  <c r="J42" i="1" s="1"/>
  <c r="AA32" i="1"/>
  <c r="I6" i="1"/>
  <c r="I29" i="1" s="1"/>
  <c r="AH6" i="1"/>
  <c r="AH32" i="1" s="1"/>
  <c r="J10" i="1"/>
  <c r="J33" i="1" s="1"/>
  <c r="W35" i="1"/>
  <c r="Z49" i="1" s="1"/>
  <c r="AA49" i="1" s="1"/>
  <c r="I32" i="1" s="1"/>
  <c r="Z55" i="1"/>
  <c r="AA55" i="1" s="1"/>
  <c r="I42" i="1" s="1"/>
  <c r="V13" i="1"/>
  <c r="AA13" i="1"/>
  <c r="AD47" i="1"/>
  <c r="AE47" i="1" s="1"/>
  <c r="P27" i="1" s="1"/>
  <c r="Z48" i="1"/>
  <c r="AA48" i="1" s="1"/>
  <c r="C32" i="1" s="1"/>
  <c r="O21" i="1"/>
  <c r="O44" i="1" s="1"/>
  <c r="AA42" i="1"/>
  <c r="AH16" i="1"/>
  <c r="AH42" i="1" s="1"/>
  <c r="Z51" i="1"/>
  <c r="AA51" i="1" s="1"/>
  <c r="C37" i="1" s="1"/>
  <c r="W40" i="1"/>
  <c r="Z54" i="1" s="1"/>
  <c r="AA54" i="1" s="1"/>
  <c r="C42" i="1" s="1"/>
  <c r="D20" i="1"/>
  <c r="D43" i="1" s="1"/>
  <c r="AD46" i="1"/>
  <c r="I5" i="1"/>
  <c r="I28" i="1" s="1"/>
  <c r="AF6" i="1"/>
  <c r="V32" i="1"/>
  <c r="AA9" i="1"/>
  <c r="V9" i="1"/>
  <c r="V11" i="1"/>
  <c r="AA11" i="1"/>
  <c r="Z53" i="1"/>
  <c r="AA53" i="1" s="1"/>
  <c r="O37" i="1" s="1"/>
  <c r="Z47" i="1"/>
  <c r="V42" i="1"/>
  <c r="V56" i="1" s="1"/>
  <c r="W56" i="1" s="1"/>
  <c r="N42" i="1" s="1"/>
  <c r="O20" i="1"/>
  <c r="O43" i="1" s="1"/>
  <c r="AF16" i="1"/>
  <c r="AA34" i="1"/>
  <c r="AH8" i="1"/>
  <c r="AH34" i="1" s="1"/>
  <c r="C11" i="1"/>
  <c r="C34" i="1" s="1"/>
  <c r="AA14" i="1"/>
  <c r="V14" i="1"/>
  <c r="V10" i="1"/>
  <c r="AA10" i="1"/>
  <c r="AD52" i="1"/>
  <c r="AE52" i="1" s="1"/>
  <c r="J37" i="1" s="1"/>
  <c r="V15" i="1"/>
  <c r="AA15" i="1"/>
  <c r="C10" i="1"/>
  <c r="C33" i="1" s="1"/>
  <c r="AF8" i="1"/>
  <c r="V34" i="1"/>
  <c r="AA45" i="1"/>
  <c r="C27" i="1" s="1"/>
  <c r="AD50" i="1"/>
  <c r="AE50" i="1" s="1"/>
  <c r="P32" i="1" s="1"/>
  <c r="AA41" i="1" l="1"/>
  <c r="AH15" i="1"/>
  <c r="AH41" i="1" s="1"/>
  <c r="I21" i="1"/>
  <c r="I44" i="1" s="1"/>
  <c r="V36" i="1"/>
  <c r="AF10" i="1"/>
  <c r="O10" i="1"/>
  <c r="O33" i="1" s="1"/>
  <c r="V40" i="1"/>
  <c r="AF14" i="1"/>
  <c r="C20" i="1"/>
  <c r="C43" i="1" s="1"/>
  <c r="AJ16" i="1"/>
  <c r="AJ42" i="1" s="1"/>
  <c r="AF42" i="1"/>
  <c r="V46" i="1"/>
  <c r="W46" i="1" s="1"/>
  <c r="H27" i="1" s="1"/>
  <c r="AA33" i="1"/>
  <c r="AH7" i="1"/>
  <c r="AH33" i="1" s="1"/>
  <c r="O6" i="1"/>
  <c r="O29" i="1" s="1"/>
  <c r="C5" i="1"/>
  <c r="C28" i="1" s="1"/>
  <c r="AF5" i="1"/>
  <c r="V31" i="1"/>
  <c r="V38" i="1"/>
  <c r="AF12" i="1"/>
  <c r="I15" i="1"/>
  <c r="I38" i="1" s="1"/>
  <c r="I20" i="1"/>
  <c r="I43" i="1" s="1"/>
  <c r="AF15" i="1"/>
  <c r="V41" i="1"/>
  <c r="V55" i="1" s="1"/>
  <c r="W55" i="1" s="1"/>
  <c r="H42" i="1" s="1"/>
  <c r="AH14" i="1"/>
  <c r="AH40" i="1" s="1"/>
  <c r="AA40" i="1"/>
  <c r="C21" i="1"/>
  <c r="C44" i="1" s="1"/>
  <c r="AH11" i="1"/>
  <c r="AH37" i="1" s="1"/>
  <c r="AA37" i="1"/>
  <c r="C16" i="1"/>
  <c r="C39" i="1" s="1"/>
  <c r="AJ6" i="1"/>
  <c r="AJ32" i="1" s="1"/>
  <c r="AF32" i="1"/>
  <c r="O16" i="1"/>
  <c r="O39" i="1" s="1"/>
  <c r="AA39" i="1"/>
  <c r="AH13" i="1"/>
  <c r="AH39" i="1" s="1"/>
  <c r="V48" i="1"/>
  <c r="W48" i="1" s="1"/>
  <c r="B32" i="1" s="1"/>
  <c r="AA50" i="1"/>
  <c r="O32" i="1" s="1"/>
  <c r="C15" i="1"/>
  <c r="C38" i="1" s="1"/>
  <c r="V37" i="1"/>
  <c r="V51" i="1" s="1"/>
  <c r="W51" i="1" s="1"/>
  <c r="B37" i="1" s="1"/>
  <c r="AF11" i="1"/>
  <c r="V35" i="1"/>
  <c r="AF9" i="1"/>
  <c r="I10" i="1"/>
  <c r="I33" i="1" s="1"/>
  <c r="O15" i="1"/>
  <c r="O38" i="1" s="1"/>
  <c r="V39" i="1"/>
  <c r="V53" i="1" s="1"/>
  <c r="W53" i="1" s="1"/>
  <c r="N37" i="1" s="1"/>
  <c r="AF13" i="1"/>
  <c r="AA38" i="1"/>
  <c r="AH12" i="1"/>
  <c r="AH38" i="1" s="1"/>
  <c r="I16" i="1"/>
  <c r="I39" i="1" s="1"/>
  <c r="AJ8" i="1"/>
  <c r="AJ34" i="1" s="1"/>
  <c r="AF34" i="1"/>
  <c r="O11" i="1"/>
  <c r="O34" i="1" s="1"/>
  <c r="AH10" i="1"/>
  <c r="AH36" i="1" s="1"/>
  <c r="AA36" i="1"/>
  <c r="AA47" i="1"/>
  <c r="O27" i="1" s="1"/>
  <c r="AA35" i="1"/>
  <c r="AH9" i="1"/>
  <c r="AH35" i="1" s="1"/>
  <c r="I11" i="1"/>
  <c r="I34" i="1" s="1"/>
  <c r="AA52" i="1"/>
  <c r="I37" i="1" s="1"/>
  <c r="AE46" i="1"/>
  <c r="J27" i="1" s="1"/>
  <c r="AA46" i="1"/>
  <c r="I27" i="1" s="1"/>
  <c r="V33" i="1"/>
  <c r="V47" i="1" s="1"/>
  <c r="W47" i="1" s="1"/>
  <c r="N27" i="1" s="1"/>
  <c r="AF7" i="1"/>
  <c r="O5" i="1"/>
  <c r="O28" i="1" s="1"/>
  <c r="AH5" i="1"/>
  <c r="AH31" i="1" s="1"/>
  <c r="C6" i="1"/>
  <c r="C29" i="1" s="1"/>
  <c r="AA31" i="1"/>
  <c r="V49" i="1" l="1"/>
  <c r="W49" i="1" s="1"/>
  <c r="H32" i="1" s="1"/>
  <c r="K30" i="1"/>
  <c r="J30" i="1"/>
  <c r="I30" i="1"/>
  <c r="H30" i="1"/>
  <c r="AJ5" i="1"/>
  <c r="AJ31" i="1" s="1"/>
  <c r="AF31" i="1"/>
  <c r="V50" i="1"/>
  <c r="W50" i="1" s="1"/>
  <c r="N32" i="1" s="1"/>
  <c r="AF39" i="1"/>
  <c r="AJ13" i="1"/>
  <c r="AJ39" i="1" s="1"/>
  <c r="AJ11" i="1"/>
  <c r="AJ37" i="1" s="1"/>
  <c r="AF37" i="1"/>
  <c r="AF38" i="1"/>
  <c r="AJ12" i="1"/>
  <c r="AJ38" i="1" s="1"/>
  <c r="AF40" i="1"/>
  <c r="AJ14" i="1"/>
  <c r="AJ40" i="1" s="1"/>
  <c r="C35" i="1"/>
  <c r="B35" i="1"/>
  <c r="D35" i="1"/>
  <c r="E35" i="1"/>
  <c r="AJ15" i="1"/>
  <c r="AJ41" i="1" s="1"/>
  <c r="AF41" i="1"/>
  <c r="V52" i="1"/>
  <c r="W52" i="1" s="1"/>
  <c r="H37" i="1" s="1"/>
  <c r="V54" i="1"/>
  <c r="W54" i="1" s="1"/>
  <c r="B42" i="1" s="1"/>
  <c r="AF33" i="1"/>
  <c r="AJ7" i="1"/>
  <c r="AJ33" i="1" s="1"/>
  <c r="AF35" i="1"/>
  <c r="AJ9" i="1"/>
  <c r="AJ35" i="1" s="1"/>
  <c r="V45" i="1"/>
  <c r="W45" i="1" s="1"/>
  <c r="B27" i="1" s="1"/>
  <c r="N45" i="1"/>
  <c r="Q45" i="1"/>
  <c r="O45" i="1"/>
  <c r="P45" i="1"/>
  <c r="AJ10" i="1"/>
  <c r="AJ36" i="1" s="1"/>
  <c r="AF36" i="1"/>
  <c r="B45" i="1" l="1"/>
  <c r="D45" i="1"/>
  <c r="C45" i="1"/>
  <c r="E45" i="1"/>
  <c r="N40" i="1"/>
  <c r="P40" i="1"/>
  <c r="O40" i="1"/>
  <c r="Q40" i="1"/>
  <c r="Q30" i="1"/>
  <c r="P30" i="1"/>
  <c r="O30" i="1"/>
  <c r="N30" i="1"/>
  <c r="I35" i="1"/>
  <c r="H35" i="1"/>
  <c r="J35" i="1"/>
  <c r="K35" i="1"/>
  <c r="B40" i="1"/>
  <c r="E40" i="1"/>
  <c r="D40" i="1"/>
  <c r="C40" i="1"/>
  <c r="O35" i="1"/>
  <c r="N35" i="1"/>
  <c r="P35" i="1"/>
  <c r="Q35" i="1"/>
  <c r="H45" i="1"/>
  <c r="K45" i="1"/>
  <c r="J45" i="1"/>
  <c r="I45" i="1"/>
  <c r="H40" i="1"/>
  <c r="I40" i="1"/>
  <c r="K40" i="1"/>
  <c r="J40" i="1"/>
  <c r="E30" i="1"/>
  <c r="D30" i="1"/>
  <c r="B30" i="1"/>
  <c r="C30" i="1"/>
</calcChain>
</file>

<file path=xl/sharedStrings.xml><?xml version="1.0" encoding="utf-8"?>
<sst xmlns="http://schemas.openxmlformats.org/spreadsheetml/2006/main" count="53" uniqueCount="14">
  <si>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ウエ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</si>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</sst>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2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15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21" xfId="0" applyFont="1" applyBorder="1">
      <alignment vertical="center"/>
    </xf>
    <xf numFmtId="0" fontId="16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26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48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0.36344112366067305</v>
      </c>
      <c r="AY1" s="5">
        <f t="shared" ref="AY1:AY18" ca="1" si="0">RANK(AX1,$AX$1:$AX$101,)</f>
        <v>11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0.17195927427316171</v>
      </c>
      <c r="BG1" s="5">
        <f t="shared" ref="BG1:BG61" ca="1" si="1">RANK(BF1,$BF$1:$BF$101,)</f>
        <v>53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0.16442243643984278</v>
      </c>
      <c r="BO1" s="5">
        <f t="shared" ref="BO1:BO64" ca="1" si="2">RANK(BN1,$BN$1:$BN$101,)</f>
        <v>78</v>
      </c>
      <c r="BP1" s="3"/>
      <c r="BQ1" s="3">
        <v>1</v>
      </c>
      <c r="BR1" s="3">
        <v>0</v>
      </c>
      <c r="BS1" s="3">
        <v>1</v>
      </c>
    </row>
    <row r="2" spans="1:71" ht="38.25" customHeight="1" thickBot="1" x14ac:dyDescent="0.3">
      <c r="B2" s="7" t="s">
        <v>7</v>
      </c>
      <c r="C2" s="8"/>
      <c r="D2" s="8"/>
      <c r="E2" s="9"/>
      <c r="F2" s="7" t="s">
        <v>8</v>
      </c>
      <c r="G2" s="8"/>
      <c r="H2" s="8"/>
      <c r="I2" s="10"/>
      <c r="J2" s="11"/>
      <c r="K2" s="11"/>
      <c r="L2" s="11"/>
      <c r="M2" s="11"/>
      <c r="N2" s="11"/>
      <c r="O2" s="11"/>
      <c r="P2" s="11"/>
      <c r="Q2" s="12"/>
      <c r="S2" s="3"/>
      <c r="T2" s="3"/>
      <c r="AX2" s="6">
        <f t="shared" ref="AX2:AX18" ca="1" si="3">RAND()</f>
        <v>0.25637555384890842</v>
      </c>
      <c r="AY2" s="5">
        <f t="shared" ca="1" si="0"/>
        <v>14</v>
      </c>
      <c r="BA2" s="3">
        <v>2</v>
      </c>
      <c r="BB2" s="3">
        <v>0</v>
      </c>
      <c r="BC2" s="3">
        <v>2</v>
      </c>
      <c r="BD2" s="3"/>
      <c r="BF2" s="6">
        <f t="shared" ref="BF2:BF61" ca="1" si="4">RAND()</f>
        <v>0.62487009287594908</v>
      </c>
      <c r="BG2" s="5">
        <f t="shared" ca="1" si="1"/>
        <v>20</v>
      </c>
      <c r="BH2" s="3"/>
      <c r="BI2" s="3">
        <v>2</v>
      </c>
      <c r="BJ2" s="3">
        <v>1</v>
      </c>
      <c r="BK2" s="3">
        <v>8</v>
      </c>
      <c r="BN2" s="6">
        <f t="shared" ref="BN2:BN65" ca="1" si="5">RAND()</f>
        <v>5.720052829396749E-2</v>
      </c>
      <c r="BO2" s="5">
        <f t="shared" ca="1" si="2"/>
        <v>86</v>
      </c>
      <c r="BP2" s="3"/>
      <c r="BQ2" s="3">
        <v>2</v>
      </c>
      <c r="BR2" s="3">
        <v>0</v>
      </c>
      <c r="BS2" s="3">
        <v>2</v>
      </c>
    </row>
    <row r="3" spans="1:71" ht="13.5" customHeight="1" x14ac:dyDescent="0.25">
      <c r="C3" s="13"/>
      <c r="D3" s="13"/>
      <c r="E3" s="13"/>
      <c r="F3" s="13"/>
      <c r="G3" s="13"/>
      <c r="H3" s="13"/>
      <c r="I3" s="13"/>
      <c r="J3" s="14"/>
      <c r="K3" s="14"/>
      <c r="L3" s="14"/>
      <c r="M3" s="14"/>
      <c r="N3" s="14"/>
      <c r="O3" s="14"/>
      <c r="P3" s="14"/>
      <c r="S3" s="3"/>
      <c r="T3" s="3"/>
      <c r="AL3" s="4" t="s">
        <v>9</v>
      </c>
      <c r="AX3" s="6">
        <f t="shared" ca="1" si="3"/>
        <v>8.9147586670665802E-2</v>
      </c>
      <c r="AY3" s="5">
        <f t="shared" ca="1" si="0"/>
        <v>16</v>
      </c>
      <c r="BA3" s="3">
        <v>3</v>
      </c>
      <c r="BB3" s="3">
        <v>0</v>
      </c>
      <c r="BC3" s="3">
        <v>3</v>
      </c>
      <c r="BD3" s="3"/>
      <c r="BF3" s="6">
        <f t="shared" ca="1" si="4"/>
        <v>0.21163135416278223</v>
      </c>
      <c r="BG3" s="5">
        <f t="shared" ca="1" si="1"/>
        <v>49</v>
      </c>
      <c r="BH3" s="3"/>
      <c r="BI3" s="3">
        <v>3</v>
      </c>
      <c r="BJ3" s="3">
        <v>1</v>
      </c>
      <c r="BK3" s="3">
        <v>9</v>
      </c>
      <c r="BN3" s="6">
        <f t="shared" ca="1" si="5"/>
        <v>0.10324050328338508</v>
      </c>
      <c r="BO3" s="5">
        <f t="shared" ca="1" si="2"/>
        <v>83</v>
      </c>
      <c r="BP3" s="3"/>
      <c r="BQ3" s="3">
        <v>3</v>
      </c>
      <c r="BR3" s="3">
        <v>0</v>
      </c>
      <c r="BS3" s="3">
        <v>3</v>
      </c>
    </row>
    <row r="4" spans="1:71" ht="39.950000000000003" customHeight="1" x14ac:dyDescent="0.25">
      <c r="A4" s="15"/>
      <c r="B4" s="16"/>
      <c r="C4" s="16"/>
      <c r="D4" s="16"/>
      <c r="E4" s="17"/>
      <c r="F4" s="18"/>
      <c r="G4" s="15"/>
      <c r="H4" s="16"/>
      <c r="I4" s="16"/>
      <c r="J4" s="16"/>
      <c r="K4" s="17"/>
      <c r="L4" s="18"/>
      <c r="M4" s="15"/>
      <c r="N4" s="16"/>
      <c r="O4" s="16"/>
      <c r="P4" s="16"/>
      <c r="Q4" s="17"/>
      <c r="R4" s="18"/>
      <c r="S4" s="3"/>
      <c r="T4" s="3"/>
      <c r="AX4" s="6">
        <f t="shared" ca="1" si="3"/>
        <v>0.66230613875255362</v>
      </c>
      <c r="AY4" s="5">
        <f t="shared" ca="1" si="0"/>
        <v>4</v>
      </c>
      <c r="BA4" s="3">
        <v>4</v>
      </c>
      <c r="BB4" s="3">
        <v>0</v>
      </c>
      <c r="BC4" s="3">
        <v>4</v>
      </c>
      <c r="BD4" s="3"/>
      <c r="BF4" s="6">
        <f t="shared" ca="1" si="4"/>
        <v>0.83313407117223004</v>
      </c>
      <c r="BG4" s="5">
        <f t="shared" ca="1" si="1"/>
        <v>10</v>
      </c>
      <c r="BH4" s="3"/>
      <c r="BI4" s="3">
        <v>4</v>
      </c>
      <c r="BJ4" s="3">
        <v>2</v>
      </c>
      <c r="BK4" s="3">
        <v>7</v>
      </c>
      <c r="BN4" s="6">
        <f t="shared" ca="1" si="5"/>
        <v>0.53758173843586365</v>
      </c>
      <c r="BO4" s="5">
        <f t="shared" ca="1" si="2"/>
        <v>43</v>
      </c>
      <c r="BP4" s="3"/>
      <c r="BQ4" s="3">
        <v>4</v>
      </c>
      <c r="BR4" s="3">
        <v>0</v>
      </c>
      <c r="BS4" s="3">
        <v>4</v>
      </c>
    </row>
    <row r="5" spans="1:71" ht="42" customHeight="1" x14ac:dyDescent="0.25">
      <c r="A5" s="19"/>
      <c r="B5" s="14"/>
      <c r="C5" s="20">
        <f ca="1">$V5</f>
        <v>2</v>
      </c>
      <c r="D5" s="21">
        <f ca="1">$W5</f>
        <v>9</v>
      </c>
      <c r="E5" s="22">
        <f ca="1">$X5</f>
        <v>8</v>
      </c>
      <c r="F5" s="23"/>
      <c r="G5" s="19"/>
      <c r="H5" s="14"/>
      <c r="I5" s="20">
        <f ca="1">$V6</f>
        <v>5</v>
      </c>
      <c r="J5" s="21">
        <f ca="1">$W6</f>
        <v>5</v>
      </c>
      <c r="K5" s="22">
        <f ca="1">$X6</f>
        <v>9</v>
      </c>
      <c r="L5" s="23"/>
      <c r="M5" s="19"/>
      <c r="N5" s="14"/>
      <c r="O5" s="20">
        <f ca="1">$V7</f>
        <v>7</v>
      </c>
      <c r="P5" s="21">
        <f ca="1">$W7</f>
        <v>9</v>
      </c>
      <c r="Q5" s="22">
        <f ca="1">$X7</f>
        <v>9</v>
      </c>
      <c r="R5" s="23"/>
      <c r="S5" s="3"/>
      <c r="T5" s="3"/>
      <c r="U5" s="3">
        <v>1</v>
      </c>
      <c r="V5" s="24">
        <f ca="1">IF(AND(AL5&gt;=1000,AS5&lt;&gt;9),AN5-1,AN5)</f>
        <v>2</v>
      </c>
      <c r="W5" s="24">
        <f ca="1">AO5</f>
        <v>9</v>
      </c>
      <c r="X5" s="25">
        <f ca="1">AP5</f>
        <v>8</v>
      </c>
      <c r="Y5" s="26"/>
      <c r="Z5" s="3">
        <v>1</v>
      </c>
      <c r="AA5" s="25">
        <f ca="1">IF(AND(AL5&gt;=1000,AN5&lt;&gt;9),AS5-1,AS5)</f>
        <v>0</v>
      </c>
      <c r="AB5" s="25">
        <f ca="1">AT5</f>
        <v>7</v>
      </c>
      <c r="AC5" s="25">
        <f t="shared" ref="AC5:AC16" ca="1" si="6">AU5</f>
        <v>6</v>
      </c>
      <c r="AD5" s="26"/>
      <c r="AE5" s="3">
        <v>1</v>
      </c>
      <c r="AF5" s="27">
        <f ca="1">V5*100+W5*10+X5</f>
        <v>298</v>
      </c>
      <c r="AG5" s="28" t="s">
        <v>10</v>
      </c>
      <c r="AH5" s="28">
        <f ca="1">AA5*100+AB5*10+AC5</f>
        <v>76</v>
      </c>
      <c r="AI5" s="29" t="s">
        <v>11</v>
      </c>
      <c r="AJ5" s="25">
        <f ca="1">AF5+AH5</f>
        <v>374</v>
      </c>
      <c r="AK5" s="26"/>
      <c r="AL5" s="30">
        <f ca="1">(AN5*100+AO5*10+AP5)+(AS5*100+AT5*10+AU5)</f>
        <v>374</v>
      </c>
      <c r="AM5" s="3">
        <v>1</v>
      </c>
      <c r="AN5" s="25">
        <f ca="1">VLOOKUP($AY1,$BA$1:$BC$101,2,FALSE)</f>
        <v>2</v>
      </c>
      <c r="AO5" s="25">
        <f ca="1">VLOOKUP($BG1,$BI$1:$BK$101,2,FALSE)</f>
        <v>9</v>
      </c>
      <c r="AP5" s="25">
        <f ca="1">VLOOKUP($BO1,$BQ$1:$BS$101,2,FALSE)</f>
        <v>8</v>
      </c>
      <c r="AQ5" s="26"/>
      <c r="AR5" s="3">
        <v>1</v>
      </c>
      <c r="AS5" s="25">
        <f ca="1">VLOOKUP($AY1,$BA$1:$BC$101,3,FALSE)</f>
        <v>0</v>
      </c>
      <c r="AT5" s="25">
        <f ca="1">VLOOKUP($BG1,$BI$1:$BK$101,3,FALSE)</f>
        <v>7</v>
      </c>
      <c r="AU5" s="25">
        <f t="shared" ref="AU5:AU16" ca="1" si="7">VLOOKUP($BO1,$BQ$1:$BS$101,3,FALSE)</f>
        <v>6</v>
      </c>
      <c r="AX5" s="6">
        <f t="shared" ca="1" si="3"/>
        <v>0.51278141734845173</v>
      </c>
      <c r="AY5" s="5">
        <f t="shared" ca="1" si="0"/>
        <v>7</v>
      </c>
      <c r="BA5" s="3">
        <v>5</v>
      </c>
      <c r="BB5" s="3">
        <v>0</v>
      </c>
      <c r="BC5" s="3">
        <v>5</v>
      </c>
      <c r="BD5" s="3"/>
      <c r="BF5" s="6">
        <f t="shared" ca="1" si="4"/>
        <v>0.91084719921986257</v>
      </c>
      <c r="BG5" s="5">
        <f t="shared" ca="1" si="1"/>
        <v>3</v>
      </c>
      <c r="BH5" s="3"/>
      <c r="BI5" s="3">
        <v>5</v>
      </c>
      <c r="BJ5" s="3">
        <v>2</v>
      </c>
      <c r="BK5" s="3">
        <v>8</v>
      </c>
      <c r="BN5" s="6">
        <f t="shared" ca="1" si="5"/>
        <v>0.6698807639509019</v>
      </c>
      <c r="BO5" s="5">
        <f t="shared" ca="1" si="2"/>
        <v>33</v>
      </c>
      <c r="BP5" s="3"/>
      <c r="BQ5" s="3">
        <v>5</v>
      </c>
      <c r="BR5" s="3">
        <v>0</v>
      </c>
      <c r="BS5" s="3">
        <v>5</v>
      </c>
    </row>
    <row r="6" spans="1:71" ht="42" customHeight="1" thickBot="1" x14ac:dyDescent="0.3">
      <c r="A6" s="19"/>
      <c r="B6" s="31" t="s">
        <v>12</v>
      </c>
      <c r="C6" s="32">
        <f ca="1">$AA5</f>
        <v>0</v>
      </c>
      <c r="D6" s="31">
        <f ca="1">$AB5</f>
        <v>7</v>
      </c>
      <c r="E6" s="31">
        <f ca="1">$AC5</f>
        <v>6</v>
      </c>
      <c r="F6" s="23"/>
      <c r="G6" s="19"/>
      <c r="H6" s="31" t="s">
        <v>12</v>
      </c>
      <c r="I6" s="32">
        <f ca="1">$AA6</f>
        <v>0</v>
      </c>
      <c r="J6" s="31">
        <f ca="1">$AB6</f>
        <v>8</v>
      </c>
      <c r="K6" s="31">
        <f ca="1">$AC6</f>
        <v>5</v>
      </c>
      <c r="L6" s="23"/>
      <c r="M6" s="19"/>
      <c r="N6" s="31" t="s">
        <v>12</v>
      </c>
      <c r="O6" s="32">
        <f ca="1">$AA7</f>
        <v>0</v>
      </c>
      <c r="P6" s="31">
        <f ca="1">$AB7</f>
        <v>3</v>
      </c>
      <c r="Q6" s="31">
        <f ca="1">$AC7</f>
        <v>2</v>
      </c>
      <c r="R6" s="23"/>
      <c r="S6" s="3"/>
      <c r="T6" s="3"/>
      <c r="U6" s="3">
        <v>2</v>
      </c>
      <c r="V6" s="24">
        <f t="shared" ref="V6:V16" ca="1" si="8">IF(AND(AL6&gt;=1000,AS6&lt;&gt;9),AN6-1,AN6)</f>
        <v>5</v>
      </c>
      <c r="W6" s="24">
        <f t="shared" ref="W6:X16" ca="1" si="9">AO6</f>
        <v>5</v>
      </c>
      <c r="X6" s="25">
        <f t="shared" ca="1" si="9"/>
        <v>9</v>
      </c>
      <c r="Y6" s="26"/>
      <c r="Z6" s="3">
        <v>2</v>
      </c>
      <c r="AA6" s="25">
        <f t="shared" ref="AA6:AA16" ca="1" si="10">IF(AND(AL6&gt;=1000,AN6&lt;&gt;9),AS6-1,AS6)</f>
        <v>0</v>
      </c>
      <c r="AB6" s="25">
        <f t="shared" ref="AB6:AB16" ca="1" si="11">AT6</f>
        <v>8</v>
      </c>
      <c r="AC6" s="25">
        <f t="shared" ca="1" si="6"/>
        <v>5</v>
      </c>
      <c r="AD6" s="26"/>
      <c r="AE6" s="3">
        <v>2</v>
      </c>
      <c r="AF6" s="27">
        <f t="shared" ref="AF6:AF16" ca="1" si="12">V6*100+W6*10+X6</f>
        <v>559</v>
      </c>
      <c r="AG6" s="28" t="s">
        <v>10</v>
      </c>
      <c r="AH6" s="28">
        <f t="shared" ref="AH6:AH16" ca="1" si="13">AA6*100+AB6*10+AC6</f>
        <v>85</v>
      </c>
      <c r="AI6" s="29" t="s">
        <v>11</v>
      </c>
      <c r="AJ6" s="25">
        <f t="shared" ref="AJ6:AJ16" ca="1" si="14">AF6+AH6</f>
        <v>644</v>
      </c>
      <c r="AK6" s="26"/>
      <c r="AL6" s="30">
        <f t="shared" ref="AL6:AL16" ca="1" si="15">(AN6*100+AO6*10+AP6)+(AS6*100+AT6*10+AU6)</f>
        <v>644</v>
      </c>
      <c r="AM6" s="3">
        <v>2</v>
      </c>
      <c r="AN6" s="25">
        <f ca="1">VLOOKUP($AY2,$BA$1:$BC$101,2,FALSE)</f>
        <v>5</v>
      </c>
      <c r="AO6" s="25">
        <f t="shared" ref="AO6:AO16" ca="1" si="16">VLOOKUP($BG2,$BI$1:$BK$101,2,FALSE)</f>
        <v>5</v>
      </c>
      <c r="AP6" s="25">
        <f t="shared" ref="AP6:AP16" ca="1" si="17">VLOOKUP($BO2,$BQ$1:$BS$101,2,FALSE)</f>
        <v>9</v>
      </c>
      <c r="AQ6" s="26"/>
      <c r="AR6" s="3">
        <v>2</v>
      </c>
      <c r="AS6" s="25">
        <f t="shared" ref="AS6:AS16" ca="1" si="18">VLOOKUP($AY2,$BA$1:$BC$101,3,FALSE)</f>
        <v>0</v>
      </c>
      <c r="AT6" s="25">
        <f t="shared" ref="AT6:AT16" ca="1" si="19">VLOOKUP($BG2,$BI$1:$BK$101,3,FALSE)</f>
        <v>8</v>
      </c>
      <c r="AU6" s="25">
        <f t="shared" ca="1" si="7"/>
        <v>5</v>
      </c>
      <c r="AX6" s="6">
        <f t="shared" ca="1" si="3"/>
        <v>6.1947234586276045E-2</v>
      </c>
      <c r="AY6" s="5">
        <f t="shared" ca="1" si="0"/>
        <v>17</v>
      </c>
      <c r="BA6" s="3">
        <v>6</v>
      </c>
      <c r="BB6" s="3">
        <v>0</v>
      </c>
      <c r="BC6" s="3">
        <v>6</v>
      </c>
      <c r="BD6" s="3"/>
      <c r="BF6" s="6">
        <f t="shared" ca="1" si="4"/>
        <v>0.58384055883754882</v>
      </c>
      <c r="BG6" s="5">
        <f t="shared" ca="1" si="1"/>
        <v>24</v>
      </c>
      <c r="BH6" s="3"/>
      <c r="BI6" s="3">
        <v>6</v>
      </c>
      <c r="BJ6" s="3">
        <v>2</v>
      </c>
      <c r="BK6" s="3">
        <v>9</v>
      </c>
      <c r="BN6" s="6">
        <f t="shared" ca="1" si="5"/>
        <v>0.98309255807207652</v>
      </c>
      <c r="BO6" s="5">
        <f t="shared" ca="1" si="2"/>
        <v>2</v>
      </c>
      <c r="BP6" s="3"/>
      <c r="BQ6" s="3">
        <v>6</v>
      </c>
      <c r="BR6" s="3">
        <v>0</v>
      </c>
      <c r="BS6" s="3">
        <v>6</v>
      </c>
    </row>
    <row r="7" spans="1:71" ht="50.1" customHeight="1" x14ac:dyDescent="0.25">
      <c r="A7" s="19"/>
      <c r="B7" s="14"/>
      <c r="C7" s="33"/>
      <c r="D7" s="33"/>
      <c r="E7" s="33"/>
      <c r="F7" s="23"/>
      <c r="G7" s="19"/>
      <c r="H7" s="14"/>
      <c r="I7" s="33"/>
      <c r="J7" s="33"/>
      <c r="K7" s="33"/>
      <c r="L7" s="23"/>
      <c r="M7" s="19"/>
      <c r="N7" s="14"/>
      <c r="O7" s="33"/>
      <c r="P7" s="33"/>
      <c r="Q7" s="33"/>
      <c r="R7" s="23"/>
      <c r="S7" s="3"/>
      <c r="T7" s="3"/>
      <c r="U7" s="3">
        <v>3</v>
      </c>
      <c r="V7" s="24">
        <f t="shared" ca="1" si="8"/>
        <v>7</v>
      </c>
      <c r="W7" s="24">
        <f t="shared" ca="1" si="9"/>
        <v>9</v>
      </c>
      <c r="X7" s="25">
        <f t="shared" ca="1" si="9"/>
        <v>9</v>
      </c>
      <c r="Y7" s="26"/>
      <c r="Z7" s="3">
        <v>3</v>
      </c>
      <c r="AA7" s="25">
        <f t="shared" ca="1" si="10"/>
        <v>0</v>
      </c>
      <c r="AB7" s="25">
        <f t="shared" ca="1" si="11"/>
        <v>3</v>
      </c>
      <c r="AC7" s="25">
        <f t="shared" ca="1" si="6"/>
        <v>2</v>
      </c>
      <c r="AD7" s="26"/>
      <c r="AE7" s="3">
        <v>3</v>
      </c>
      <c r="AF7" s="27">
        <f t="shared" ca="1" si="12"/>
        <v>799</v>
      </c>
      <c r="AG7" s="28" t="s">
        <v>10</v>
      </c>
      <c r="AH7" s="28">
        <f t="shared" ca="1" si="13"/>
        <v>32</v>
      </c>
      <c r="AI7" s="29" t="s">
        <v>11</v>
      </c>
      <c r="AJ7" s="25">
        <f t="shared" ca="1" si="14"/>
        <v>831</v>
      </c>
      <c r="AK7" s="26"/>
      <c r="AL7" s="30">
        <f t="shared" ca="1" si="15"/>
        <v>831</v>
      </c>
      <c r="AM7" s="3">
        <v>3</v>
      </c>
      <c r="AN7" s="25">
        <f t="shared" ref="AN7:AN16" ca="1" si="20">VLOOKUP($AY3,$BA$1:$BC$101,2,FALSE)</f>
        <v>7</v>
      </c>
      <c r="AO7" s="25">
        <f t="shared" ca="1" si="16"/>
        <v>9</v>
      </c>
      <c r="AP7" s="25">
        <f t="shared" ca="1" si="17"/>
        <v>9</v>
      </c>
      <c r="AQ7" s="26"/>
      <c r="AR7" s="3">
        <v>3</v>
      </c>
      <c r="AS7" s="25">
        <f t="shared" ca="1" si="18"/>
        <v>0</v>
      </c>
      <c r="AT7" s="25">
        <f t="shared" ca="1" si="19"/>
        <v>3</v>
      </c>
      <c r="AU7" s="25">
        <f t="shared" ca="1" si="7"/>
        <v>2</v>
      </c>
      <c r="AX7" s="6">
        <f t="shared" ca="1" si="3"/>
        <v>0.3901873730805242</v>
      </c>
      <c r="AY7" s="5">
        <f t="shared" ca="1" si="0"/>
        <v>9</v>
      </c>
      <c r="BA7" s="3">
        <v>7</v>
      </c>
      <c r="BB7" s="3">
        <v>0</v>
      </c>
      <c r="BC7" s="3">
        <v>7</v>
      </c>
      <c r="BD7" s="3"/>
      <c r="BF7" s="6">
        <f t="shared" ca="1" si="4"/>
        <v>0.87086102552293743</v>
      </c>
      <c r="BG7" s="5">
        <f t="shared" ca="1" si="1"/>
        <v>6</v>
      </c>
      <c r="BH7" s="3"/>
      <c r="BI7" s="3">
        <v>7</v>
      </c>
      <c r="BJ7" s="3">
        <v>3</v>
      </c>
      <c r="BK7" s="3">
        <v>6</v>
      </c>
      <c r="BN7" s="6">
        <f t="shared" ca="1" si="5"/>
        <v>0.46728283836647677</v>
      </c>
      <c r="BO7" s="5">
        <f t="shared" ca="1" si="2"/>
        <v>50</v>
      </c>
      <c r="BP7" s="3"/>
      <c r="BQ7" s="3">
        <v>7</v>
      </c>
      <c r="BR7" s="3">
        <v>0</v>
      </c>
      <c r="BS7" s="3">
        <v>7</v>
      </c>
    </row>
    <row r="8" spans="1:71" ht="12.95" customHeight="1" x14ac:dyDescent="0.25">
      <c r="A8" s="34"/>
      <c r="B8" s="35"/>
      <c r="C8" s="35"/>
      <c r="D8" s="35"/>
      <c r="E8" s="35"/>
      <c r="F8" s="36"/>
      <c r="G8" s="34"/>
      <c r="H8" s="35"/>
      <c r="I8" s="35"/>
      <c r="J8" s="35"/>
      <c r="K8" s="35"/>
      <c r="L8" s="36"/>
      <c r="M8" s="34"/>
      <c r="N8" s="35"/>
      <c r="O8" s="35"/>
      <c r="P8" s="35"/>
      <c r="Q8" s="35"/>
      <c r="R8" s="36"/>
      <c r="S8" s="3"/>
      <c r="T8" s="3"/>
      <c r="U8" s="3">
        <v>4</v>
      </c>
      <c r="V8" s="24">
        <f t="shared" ca="1" si="8"/>
        <v>0</v>
      </c>
      <c r="W8" s="24">
        <f t="shared" ca="1" si="9"/>
        <v>3</v>
      </c>
      <c r="X8" s="25">
        <f t="shared" ca="1" si="9"/>
        <v>4</v>
      </c>
      <c r="Y8" s="26"/>
      <c r="Z8" s="3">
        <v>4</v>
      </c>
      <c r="AA8" s="25">
        <f t="shared" ca="1" si="10"/>
        <v>4</v>
      </c>
      <c r="AB8" s="25">
        <f t="shared" ca="1" si="11"/>
        <v>9</v>
      </c>
      <c r="AC8" s="25">
        <f t="shared" ca="1" si="6"/>
        <v>7</v>
      </c>
      <c r="AD8" s="26"/>
      <c r="AE8" s="3">
        <v>4</v>
      </c>
      <c r="AF8" s="27">
        <f t="shared" ca="1" si="12"/>
        <v>34</v>
      </c>
      <c r="AG8" s="28" t="s">
        <v>10</v>
      </c>
      <c r="AH8" s="28">
        <f t="shared" ca="1" si="13"/>
        <v>497</v>
      </c>
      <c r="AI8" s="29" t="s">
        <v>11</v>
      </c>
      <c r="AJ8" s="25">
        <f t="shared" ca="1" si="14"/>
        <v>531</v>
      </c>
      <c r="AK8" s="26"/>
      <c r="AL8" s="30">
        <f t="shared" ca="1" si="15"/>
        <v>531</v>
      </c>
      <c r="AM8" s="3">
        <v>4</v>
      </c>
      <c r="AN8" s="25">
        <f t="shared" ca="1" si="20"/>
        <v>0</v>
      </c>
      <c r="AO8" s="25">
        <f t="shared" ca="1" si="16"/>
        <v>3</v>
      </c>
      <c r="AP8" s="25">
        <f t="shared" ca="1" si="17"/>
        <v>4</v>
      </c>
      <c r="AQ8" s="26"/>
      <c r="AR8" s="3">
        <v>4</v>
      </c>
      <c r="AS8" s="25">
        <f t="shared" ca="1" si="18"/>
        <v>4</v>
      </c>
      <c r="AT8" s="25">
        <f t="shared" ca="1" si="19"/>
        <v>9</v>
      </c>
      <c r="AU8" s="25">
        <f t="shared" ca="1" si="7"/>
        <v>7</v>
      </c>
      <c r="AX8" s="6">
        <f t="shared" ca="1" si="3"/>
        <v>0.40957854779314029</v>
      </c>
      <c r="AY8" s="5">
        <f t="shared" ca="1" si="0"/>
        <v>8</v>
      </c>
      <c r="BA8" s="3">
        <v>8</v>
      </c>
      <c r="BB8" s="3">
        <v>0</v>
      </c>
      <c r="BC8" s="3">
        <v>8</v>
      </c>
      <c r="BD8" s="3"/>
      <c r="BF8" s="6">
        <f t="shared" ca="1" si="4"/>
        <v>0.47287799176935352</v>
      </c>
      <c r="BG8" s="5">
        <f t="shared" ca="1" si="1"/>
        <v>29</v>
      </c>
      <c r="BH8" s="3"/>
      <c r="BI8" s="3">
        <v>8</v>
      </c>
      <c r="BJ8" s="3">
        <v>3</v>
      </c>
      <c r="BK8" s="3">
        <v>7</v>
      </c>
      <c r="BN8" s="6">
        <f t="shared" ca="1" si="5"/>
        <v>0.87042266277766978</v>
      </c>
      <c r="BO8" s="5">
        <f t="shared" ca="1" si="2"/>
        <v>18</v>
      </c>
      <c r="BP8" s="3"/>
      <c r="BQ8" s="3">
        <v>8</v>
      </c>
      <c r="BR8" s="3">
        <v>0</v>
      </c>
      <c r="BS8" s="3">
        <v>8</v>
      </c>
    </row>
    <row r="9" spans="1:71" ht="39.950000000000003" customHeight="1" x14ac:dyDescent="0.25">
      <c r="A9" s="15"/>
      <c r="B9" s="16"/>
      <c r="C9" s="16"/>
      <c r="D9" s="16"/>
      <c r="E9" s="17"/>
      <c r="F9" s="18"/>
      <c r="G9" s="15"/>
      <c r="H9" s="16"/>
      <c r="I9" s="16"/>
      <c r="J9" s="16"/>
      <c r="K9" s="17"/>
      <c r="L9" s="18"/>
      <c r="M9" s="15"/>
      <c r="N9" s="16"/>
      <c r="O9" s="16"/>
      <c r="P9" s="16"/>
      <c r="Q9" s="17"/>
      <c r="R9" s="18"/>
      <c r="S9" s="3"/>
      <c r="T9" s="3"/>
      <c r="U9" s="3">
        <v>5</v>
      </c>
      <c r="V9" s="24">
        <f t="shared" ca="1" si="8"/>
        <v>0</v>
      </c>
      <c r="W9" s="24">
        <f t="shared" ca="1" si="9"/>
        <v>1</v>
      </c>
      <c r="X9" s="25">
        <f t="shared" ca="1" si="9"/>
        <v>3</v>
      </c>
      <c r="Y9" s="26"/>
      <c r="Z9" s="3">
        <v>5</v>
      </c>
      <c r="AA9" s="25">
        <f t="shared" ca="1" si="10"/>
        <v>7</v>
      </c>
      <c r="AB9" s="25">
        <f t="shared" ca="1" si="11"/>
        <v>9</v>
      </c>
      <c r="AC9" s="25">
        <f t="shared" ca="1" si="6"/>
        <v>6</v>
      </c>
      <c r="AD9" s="26"/>
      <c r="AE9" s="3">
        <v>5</v>
      </c>
      <c r="AF9" s="27">
        <f t="shared" ca="1" si="12"/>
        <v>13</v>
      </c>
      <c r="AG9" s="28" t="s">
        <v>10</v>
      </c>
      <c r="AH9" s="28">
        <f t="shared" ca="1" si="13"/>
        <v>796</v>
      </c>
      <c r="AI9" s="29" t="s">
        <v>11</v>
      </c>
      <c r="AJ9" s="25">
        <f t="shared" ca="1" si="14"/>
        <v>809</v>
      </c>
      <c r="AK9" s="26"/>
      <c r="AL9" s="30">
        <f t="shared" ca="1" si="15"/>
        <v>809</v>
      </c>
      <c r="AM9" s="3">
        <v>5</v>
      </c>
      <c r="AN9" s="25">
        <f t="shared" ca="1" si="20"/>
        <v>0</v>
      </c>
      <c r="AO9" s="25">
        <f t="shared" ca="1" si="16"/>
        <v>1</v>
      </c>
      <c r="AP9" s="25">
        <f t="shared" ca="1" si="17"/>
        <v>3</v>
      </c>
      <c r="AQ9" s="26"/>
      <c r="AR9" s="3">
        <v>5</v>
      </c>
      <c r="AS9" s="25">
        <f t="shared" ca="1" si="18"/>
        <v>7</v>
      </c>
      <c r="AT9" s="25">
        <f t="shared" ca="1" si="19"/>
        <v>9</v>
      </c>
      <c r="AU9" s="25">
        <f t="shared" ca="1" si="7"/>
        <v>6</v>
      </c>
      <c r="AX9" s="6">
        <f t="shared" ca="1" si="3"/>
        <v>0.32553681588289407</v>
      </c>
      <c r="AY9" s="5">
        <f t="shared" ca="1" si="0"/>
        <v>12</v>
      </c>
      <c r="BA9" s="3">
        <v>9</v>
      </c>
      <c r="BB9" s="3">
        <v>0</v>
      </c>
      <c r="BC9" s="3">
        <v>9</v>
      </c>
      <c r="BD9" s="3"/>
      <c r="BF9" s="6">
        <f t="shared" ca="1" si="4"/>
        <v>0.72154919771896697</v>
      </c>
      <c r="BG9" s="5">
        <f t="shared" ca="1" si="1"/>
        <v>16</v>
      </c>
      <c r="BH9" s="3"/>
      <c r="BI9" s="3">
        <v>9</v>
      </c>
      <c r="BJ9" s="3">
        <v>3</v>
      </c>
      <c r="BK9" s="3">
        <v>8</v>
      </c>
      <c r="BN9" s="6">
        <f t="shared" ca="1" si="5"/>
        <v>0.92970899971848975</v>
      </c>
      <c r="BO9" s="5">
        <f t="shared" ca="1" si="2"/>
        <v>8</v>
      </c>
      <c r="BP9" s="3"/>
      <c r="BQ9" s="3">
        <v>9</v>
      </c>
      <c r="BR9" s="3">
        <v>0</v>
      </c>
      <c r="BS9" s="3">
        <v>9</v>
      </c>
    </row>
    <row r="10" spans="1:71" ht="42" customHeight="1" x14ac:dyDescent="0.25">
      <c r="A10" s="19"/>
      <c r="B10" s="14"/>
      <c r="C10" s="20">
        <f ca="1">$V8</f>
        <v>0</v>
      </c>
      <c r="D10" s="21">
        <f ca="1">$W8</f>
        <v>3</v>
      </c>
      <c r="E10" s="22">
        <f ca="1">$X8</f>
        <v>4</v>
      </c>
      <c r="F10" s="23"/>
      <c r="G10" s="19"/>
      <c r="H10" s="14"/>
      <c r="I10" s="20">
        <f ca="1">$V9</f>
        <v>0</v>
      </c>
      <c r="J10" s="21">
        <f ca="1">$W9</f>
        <v>1</v>
      </c>
      <c r="K10" s="22">
        <f ca="1">$X9</f>
        <v>3</v>
      </c>
      <c r="L10" s="23"/>
      <c r="M10" s="19"/>
      <c r="N10" s="14"/>
      <c r="O10" s="20">
        <f ca="1">$V10</f>
        <v>8</v>
      </c>
      <c r="P10" s="21">
        <f ca="1">$W10</f>
        <v>6</v>
      </c>
      <c r="Q10" s="22">
        <f ca="1">$X10</f>
        <v>0</v>
      </c>
      <c r="R10" s="23"/>
      <c r="S10" s="3"/>
      <c r="T10" s="3"/>
      <c r="U10" s="3">
        <v>6</v>
      </c>
      <c r="V10" s="24">
        <f t="shared" ca="1" si="8"/>
        <v>8</v>
      </c>
      <c r="W10" s="24">
        <f t="shared" ca="1" si="9"/>
        <v>6</v>
      </c>
      <c r="X10" s="25">
        <f t="shared" ca="1" si="9"/>
        <v>0</v>
      </c>
      <c r="Y10" s="26"/>
      <c r="Z10" s="3">
        <v>6</v>
      </c>
      <c r="AA10" s="25">
        <f t="shared" ca="1" si="10"/>
        <v>0</v>
      </c>
      <c r="AB10" s="25">
        <f t="shared" ca="1" si="11"/>
        <v>5</v>
      </c>
      <c r="AC10" s="25">
        <f t="shared" ca="1" si="6"/>
        <v>2</v>
      </c>
      <c r="AD10" s="26"/>
      <c r="AE10" s="3">
        <v>6</v>
      </c>
      <c r="AF10" s="27">
        <f t="shared" ca="1" si="12"/>
        <v>860</v>
      </c>
      <c r="AG10" s="28" t="s">
        <v>10</v>
      </c>
      <c r="AH10" s="28">
        <f t="shared" ca="1" si="13"/>
        <v>52</v>
      </c>
      <c r="AI10" s="29" t="s">
        <v>11</v>
      </c>
      <c r="AJ10" s="25">
        <f t="shared" ca="1" si="14"/>
        <v>912</v>
      </c>
      <c r="AK10" s="26"/>
      <c r="AL10" s="30">
        <f t="shared" ca="1" si="15"/>
        <v>912</v>
      </c>
      <c r="AM10" s="3">
        <v>6</v>
      </c>
      <c r="AN10" s="25">
        <f t="shared" ca="1" si="20"/>
        <v>8</v>
      </c>
      <c r="AO10" s="25">
        <f t="shared" ca="1" si="16"/>
        <v>6</v>
      </c>
      <c r="AP10" s="25">
        <f t="shared" ca="1" si="17"/>
        <v>0</v>
      </c>
      <c r="AQ10" s="26"/>
      <c r="AR10" s="3">
        <v>6</v>
      </c>
      <c r="AS10" s="25">
        <f t="shared" ca="1" si="18"/>
        <v>0</v>
      </c>
      <c r="AT10" s="25">
        <f t="shared" ca="1" si="19"/>
        <v>5</v>
      </c>
      <c r="AU10" s="25">
        <f t="shared" ca="1" si="7"/>
        <v>2</v>
      </c>
      <c r="AX10" s="6">
        <f t="shared" ca="1" si="3"/>
        <v>0.9120925260199888</v>
      </c>
      <c r="AY10" s="5">
        <f t="shared" ca="1" si="0"/>
        <v>2</v>
      </c>
      <c r="BA10" s="3">
        <v>10</v>
      </c>
      <c r="BB10" s="3">
        <v>1</v>
      </c>
      <c r="BC10" s="3">
        <v>0</v>
      </c>
      <c r="BD10" s="3"/>
      <c r="BF10" s="6">
        <f t="shared" ca="1" si="4"/>
        <v>0.37727222123267401</v>
      </c>
      <c r="BG10" s="5">
        <f t="shared" ca="1" si="1"/>
        <v>37</v>
      </c>
      <c r="BH10" s="3"/>
      <c r="BI10" s="3">
        <v>10</v>
      </c>
      <c r="BJ10" s="3">
        <v>3</v>
      </c>
      <c r="BK10" s="3">
        <v>9</v>
      </c>
      <c r="BN10" s="6">
        <f t="shared" ca="1" si="5"/>
        <v>0.12413956581595031</v>
      </c>
      <c r="BO10" s="5">
        <f t="shared" ca="1" si="2"/>
        <v>80</v>
      </c>
      <c r="BP10" s="3"/>
      <c r="BQ10" s="3">
        <v>10</v>
      </c>
      <c r="BR10" s="3">
        <v>1</v>
      </c>
      <c r="BS10" s="3">
        <v>1</v>
      </c>
    </row>
    <row r="11" spans="1:71" ht="42" customHeight="1" thickBot="1" x14ac:dyDescent="0.3">
      <c r="A11" s="19"/>
      <c r="B11" s="31" t="s">
        <v>12</v>
      </c>
      <c r="C11" s="32">
        <f ca="1">$AA8</f>
        <v>4</v>
      </c>
      <c r="D11" s="31">
        <f ca="1">$AB8</f>
        <v>9</v>
      </c>
      <c r="E11" s="31">
        <f ca="1">$AC8</f>
        <v>7</v>
      </c>
      <c r="F11" s="23"/>
      <c r="G11" s="19"/>
      <c r="H11" s="31" t="s">
        <v>12</v>
      </c>
      <c r="I11" s="32">
        <f ca="1">$AA9</f>
        <v>7</v>
      </c>
      <c r="J11" s="31">
        <f ca="1">$AB9</f>
        <v>9</v>
      </c>
      <c r="K11" s="31">
        <f ca="1">$AC9</f>
        <v>6</v>
      </c>
      <c r="L11" s="23"/>
      <c r="M11" s="19"/>
      <c r="N11" s="31" t="s">
        <v>12</v>
      </c>
      <c r="O11" s="32">
        <f ca="1">$AA10</f>
        <v>0</v>
      </c>
      <c r="P11" s="31">
        <f ca="1">$AB10</f>
        <v>5</v>
      </c>
      <c r="Q11" s="31">
        <f ca="1">$AC10</f>
        <v>2</v>
      </c>
      <c r="R11" s="23"/>
      <c r="S11" s="3"/>
      <c r="T11" s="3"/>
      <c r="U11" s="3">
        <v>7</v>
      </c>
      <c r="V11" s="24">
        <f t="shared" ca="1" si="8"/>
        <v>0</v>
      </c>
      <c r="W11" s="24">
        <f t="shared" ca="1" si="9"/>
        <v>2</v>
      </c>
      <c r="X11" s="25">
        <f t="shared" ca="1" si="9"/>
        <v>5</v>
      </c>
      <c r="Y11" s="26"/>
      <c r="Z11" s="3">
        <v>7</v>
      </c>
      <c r="AA11" s="25">
        <f t="shared" ca="1" si="10"/>
        <v>8</v>
      </c>
      <c r="AB11" s="25">
        <f t="shared" ca="1" si="11"/>
        <v>9</v>
      </c>
      <c r="AC11" s="25">
        <f t="shared" ca="1" si="6"/>
        <v>5</v>
      </c>
      <c r="AD11" s="26"/>
      <c r="AE11" s="3">
        <v>7</v>
      </c>
      <c r="AF11" s="27">
        <f t="shared" ca="1" si="12"/>
        <v>25</v>
      </c>
      <c r="AG11" s="28" t="s">
        <v>10</v>
      </c>
      <c r="AH11" s="28">
        <f t="shared" ca="1" si="13"/>
        <v>895</v>
      </c>
      <c r="AI11" s="29" t="s">
        <v>11</v>
      </c>
      <c r="AJ11" s="25">
        <f t="shared" ca="1" si="14"/>
        <v>920</v>
      </c>
      <c r="AK11" s="26"/>
      <c r="AL11" s="30">
        <f t="shared" ca="1" si="15"/>
        <v>1020</v>
      </c>
      <c r="AM11" s="3">
        <v>7</v>
      </c>
      <c r="AN11" s="25">
        <f t="shared" ca="1" si="20"/>
        <v>0</v>
      </c>
      <c r="AO11" s="25">
        <f t="shared" ca="1" si="16"/>
        <v>2</v>
      </c>
      <c r="AP11" s="25">
        <f t="shared" ca="1" si="17"/>
        <v>5</v>
      </c>
      <c r="AQ11" s="26"/>
      <c r="AR11" s="3">
        <v>7</v>
      </c>
      <c r="AS11" s="25">
        <f t="shared" ca="1" si="18"/>
        <v>9</v>
      </c>
      <c r="AT11" s="25">
        <f t="shared" ca="1" si="19"/>
        <v>9</v>
      </c>
      <c r="AU11" s="25">
        <f t="shared" ca="1" si="7"/>
        <v>5</v>
      </c>
      <c r="AX11" s="6">
        <f t="shared" ca="1" si="3"/>
        <v>0.54657149724146226</v>
      </c>
      <c r="AY11" s="5">
        <f t="shared" ca="1" si="0"/>
        <v>5</v>
      </c>
      <c r="BA11" s="3">
        <v>11</v>
      </c>
      <c r="BB11" s="3">
        <v>2</v>
      </c>
      <c r="BC11" s="3">
        <v>0</v>
      </c>
      <c r="BD11" s="3"/>
      <c r="BF11" s="6">
        <f t="shared" ca="1" si="4"/>
        <v>0.70647510888688958</v>
      </c>
      <c r="BG11" s="5">
        <f t="shared" ca="1" si="1"/>
        <v>18</v>
      </c>
      <c r="BH11" s="3"/>
      <c r="BI11" s="3">
        <v>11</v>
      </c>
      <c r="BJ11" s="3">
        <v>4</v>
      </c>
      <c r="BK11" s="3">
        <v>5</v>
      </c>
      <c r="BN11" s="6">
        <f t="shared" ca="1" si="5"/>
        <v>0.954894454673617</v>
      </c>
      <c r="BO11" s="5">
        <f t="shared" ca="1" si="2"/>
        <v>4</v>
      </c>
      <c r="BP11" s="3"/>
      <c r="BQ11" s="3">
        <v>11</v>
      </c>
      <c r="BR11" s="3">
        <v>1</v>
      </c>
      <c r="BS11" s="3">
        <v>2</v>
      </c>
    </row>
    <row r="12" spans="1:71" ht="50.1" customHeight="1" x14ac:dyDescent="0.25">
      <c r="A12" s="19"/>
      <c r="B12" s="14"/>
      <c r="C12" s="33"/>
      <c r="D12" s="33"/>
      <c r="E12" s="33"/>
      <c r="F12" s="23"/>
      <c r="G12" s="19"/>
      <c r="H12" s="14"/>
      <c r="I12" s="33"/>
      <c r="J12" s="33"/>
      <c r="K12" s="33"/>
      <c r="L12" s="23"/>
      <c r="M12" s="19"/>
      <c r="N12" s="14"/>
      <c r="O12" s="33"/>
      <c r="P12" s="33"/>
      <c r="Q12" s="33"/>
      <c r="R12" s="23"/>
      <c r="S12" s="3"/>
      <c r="T12" s="3"/>
      <c r="U12" s="3">
        <v>8</v>
      </c>
      <c r="V12" s="24">
        <f t="shared" ca="1" si="8"/>
        <v>0</v>
      </c>
      <c r="W12" s="24">
        <f t="shared" ca="1" si="9"/>
        <v>7</v>
      </c>
      <c r="X12" s="25">
        <f t="shared" ca="1" si="9"/>
        <v>1</v>
      </c>
      <c r="Y12" s="26"/>
      <c r="Z12" s="3">
        <v>8</v>
      </c>
      <c r="AA12" s="25">
        <f t="shared" ca="1" si="10"/>
        <v>8</v>
      </c>
      <c r="AB12" s="25">
        <f t="shared" ca="1" si="11"/>
        <v>2</v>
      </c>
      <c r="AC12" s="25">
        <f t="shared" ca="1" si="6"/>
        <v>9</v>
      </c>
      <c r="AD12" s="26"/>
      <c r="AE12" s="3">
        <v>8</v>
      </c>
      <c r="AF12" s="27">
        <f t="shared" ca="1" si="12"/>
        <v>71</v>
      </c>
      <c r="AG12" s="28" t="s">
        <v>10</v>
      </c>
      <c r="AH12" s="28">
        <f t="shared" ca="1" si="13"/>
        <v>829</v>
      </c>
      <c r="AI12" s="29" t="s">
        <v>11</v>
      </c>
      <c r="AJ12" s="25">
        <f t="shared" ca="1" si="14"/>
        <v>900</v>
      </c>
      <c r="AK12" s="26"/>
      <c r="AL12" s="30">
        <f t="shared" ca="1" si="15"/>
        <v>900</v>
      </c>
      <c r="AM12" s="3">
        <v>8</v>
      </c>
      <c r="AN12" s="25">
        <f t="shared" ca="1" si="20"/>
        <v>0</v>
      </c>
      <c r="AO12" s="25">
        <f t="shared" ca="1" si="16"/>
        <v>7</v>
      </c>
      <c r="AP12" s="25">
        <f t="shared" ca="1" si="17"/>
        <v>1</v>
      </c>
      <c r="AQ12" s="26"/>
      <c r="AR12" s="3">
        <v>8</v>
      </c>
      <c r="AS12" s="25">
        <f t="shared" ca="1" si="18"/>
        <v>8</v>
      </c>
      <c r="AT12" s="25">
        <f t="shared" ca="1" si="19"/>
        <v>2</v>
      </c>
      <c r="AU12" s="25">
        <f t="shared" ca="1" si="7"/>
        <v>9</v>
      </c>
      <c r="AX12" s="6">
        <f t="shared" ca="1" si="3"/>
        <v>0.52187655561924817</v>
      </c>
      <c r="AY12" s="5">
        <f t="shared" ca="1" si="0"/>
        <v>6</v>
      </c>
      <c r="BA12" s="3">
        <v>12</v>
      </c>
      <c r="BB12" s="3">
        <v>3</v>
      </c>
      <c r="BC12" s="3">
        <v>0</v>
      </c>
      <c r="BD12" s="3"/>
      <c r="BF12" s="6">
        <f t="shared" ca="1" si="4"/>
        <v>0.41800146445642183</v>
      </c>
      <c r="BG12" s="5">
        <f t="shared" ca="1" si="1"/>
        <v>32</v>
      </c>
      <c r="BH12" s="3"/>
      <c r="BI12" s="3">
        <v>12</v>
      </c>
      <c r="BJ12" s="3">
        <v>4</v>
      </c>
      <c r="BK12" s="3">
        <v>6</v>
      </c>
      <c r="BN12" s="6">
        <f t="shared" ca="1" si="5"/>
        <v>0.1378857481459993</v>
      </c>
      <c r="BO12" s="5">
        <f t="shared" ca="1" si="2"/>
        <v>79</v>
      </c>
      <c r="BP12" s="3"/>
      <c r="BQ12" s="3">
        <v>12</v>
      </c>
      <c r="BR12" s="3">
        <v>1</v>
      </c>
      <c r="BS12" s="3">
        <v>3</v>
      </c>
    </row>
    <row r="13" spans="1:71" ht="12.95" customHeight="1" x14ac:dyDescent="0.25">
      <c r="A13" s="34"/>
      <c r="B13" s="35"/>
      <c r="C13" s="35"/>
      <c r="D13" s="35"/>
      <c r="E13" s="35"/>
      <c r="F13" s="36"/>
      <c r="G13" s="34"/>
      <c r="H13" s="35"/>
      <c r="I13" s="35"/>
      <c r="J13" s="35"/>
      <c r="K13" s="35"/>
      <c r="L13" s="36"/>
      <c r="M13" s="34"/>
      <c r="N13" s="35"/>
      <c r="O13" s="35"/>
      <c r="P13" s="35"/>
      <c r="Q13" s="35"/>
      <c r="R13" s="36"/>
      <c r="S13" s="3"/>
      <c r="T13" s="3"/>
      <c r="U13" s="3">
        <v>9</v>
      </c>
      <c r="V13" s="24">
        <f t="shared" ca="1" si="8"/>
        <v>3</v>
      </c>
      <c r="W13" s="24">
        <f t="shared" ca="1" si="9"/>
        <v>5</v>
      </c>
      <c r="X13" s="25">
        <f t="shared" ca="1" si="9"/>
        <v>0</v>
      </c>
      <c r="Y13" s="26"/>
      <c r="Z13" s="3">
        <v>9</v>
      </c>
      <c r="AA13" s="25">
        <f t="shared" ca="1" si="10"/>
        <v>0</v>
      </c>
      <c r="AB13" s="25">
        <f t="shared" ca="1" si="11"/>
        <v>4</v>
      </c>
      <c r="AC13" s="25">
        <f t="shared" ca="1" si="6"/>
        <v>8</v>
      </c>
      <c r="AD13" s="26"/>
      <c r="AE13" s="3">
        <v>9</v>
      </c>
      <c r="AF13" s="27">
        <f t="shared" ca="1" si="12"/>
        <v>350</v>
      </c>
      <c r="AG13" s="28" t="s">
        <v>10</v>
      </c>
      <c r="AH13" s="28">
        <f t="shared" ca="1" si="13"/>
        <v>48</v>
      </c>
      <c r="AI13" s="29" t="s">
        <v>11</v>
      </c>
      <c r="AJ13" s="25">
        <f t="shared" ca="1" si="14"/>
        <v>398</v>
      </c>
      <c r="AK13" s="26"/>
      <c r="AL13" s="30">
        <f t="shared" ca="1" si="15"/>
        <v>398</v>
      </c>
      <c r="AM13" s="3">
        <v>9</v>
      </c>
      <c r="AN13" s="25">
        <f t="shared" ca="1" si="20"/>
        <v>3</v>
      </c>
      <c r="AO13" s="25">
        <f t="shared" ca="1" si="16"/>
        <v>5</v>
      </c>
      <c r="AP13" s="25">
        <f t="shared" ca="1" si="17"/>
        <v>0</v>
      </c>
      <c r="AQ13" s="26"/>
      <c r="AR13" s="3">
        <v>9</v>
      </c>
      <c r="AS13" s="25">
        <f t="shared" ca="1" si="18"/>
        <v>0</v>
      </c>
      <c r="AT13" s="25">
        <f t="shared" ca="1" si="19"/>
        <v>4</v>
      </c>
      <c r="AU13" s="25">
        <f t="shared" ca="1" si="7"/>
        <v>8</v>
      </c>
      <c r="AX13" s="6">
        <f t="shared" ca="1" si="3"/>
        <v>5.9500306134277481E-2</v>
      </c>
      <c r="AY13" s="5">
        <f t="shared" ca="1" si="0"/>
        <v>18</v>
      </c>
      <c r="BA13" s="3">
        <v>13</v>
      </c>
      <c r="BB13" s="3">
        <v>4</v>
      </c>
      <c r="BC13" s="3">
        <v>0</v>
      </c>
      <c r="BD13" s="3"/>
      <c r="BF13" s="6">
        <f t="shared" ca="1" si="4"/>
        <v>0.25391165798770932</v>
      </c>
      <c r="BG13" s="5">
        <f t="shared" ca="1" si="1"/>
        <v>46</v>
      </c>
      <c r="BH13" s="3"/>
      <c r="BI13" s="3">
        <v>13</v>
      </c>
      <c r="BJ13" s="3">
        <v>4</v>
      </c>
      <c r="BK13" s="3">
        <v>7</v>
      </c>
      <c r="BN13" s="6">
        <f t="shared" ca="1" si="5"/>
        <v>0.74960292696744091</v>
      </c>
      <c r="BO13" s="5">
        <f t="shared" ca="1" si="2"/>
        <v>27</v>
      </c>
      <c r="BP13" s="3"/>
      <c r="BQ13" s="3">
        <v>13</v>
      </c>
      <c r="BR13" s="3">
        <v>1</v>
      </c>
      <c r="BS13" s="3">
        <v>4</v>
      </c>
    </row>
    <row r="14" spans="1:71" ht="39.950000000000003" customHeight="1" x14ac:dyDescent="0.25">
      <c r="A14" s="15"/>
      <c r="B14" s="16"/>
      <c r="C14" s="16"/>
      <c r="D14" s="16"/>
      <c r="E14" s="17"/>
      <c r="F14" s="18"/>
      <c r="G14" s="15"/>
      <c r="H14" s="16"/>
      <c r="I14" s="16"/>
      <c r="J14" s="16"/>
      <c r="K14" s="17"/>
      <c r="L14" s="18"/>
      <c r="M14" s="15"/>
      <c r="N14" s="16"/>
      <c r="O14" s="16"/>
      <c r="P14" s="16"/>
      <c r="Q14" s="17"/>
      <c r="R14" s="18"/>
      <c r="S14" s="3"/>
      <c r="T14" s="3"/>
      <c r="U14" s="3">
        <v>10</v>
      </c>
      <c r="V14" s="24">
        <f t="shared" ca="1" si="8"/>
        <v>0</v>
      </c>
      <c r="W14" s="24">
        <f t="shared" ca="1" si="9"/>
        <v>8</v>
      </c>
      <c r="X14" s="25">
        <f t="shared" ca="1" si="9"/>
        <v>8</v>
      </c>
      <c r="Y14" s="26"/>
      <c r="Z14" s="3">
        <v>10</v>
      </c>
      <c r="AA14" s="25">
        <f t="shared" ca="1" si="10"/>
        <v>2</v>
      </c>
      <c r="AB14" s="25">
        <f t="shared" ca="1" si="11"/>
        <v>1</v>
      </c>
      <c r="AC14" s="25">
        <f t="shared" ca="1" si="6"/>
        <v>8</v>
      </c>
      <c r="AD14" s="26"/>
      <c r="AE14" s="3">
        <v>10</v>
      </c>
      <c r="AF14" s="27">
        <f t="shared" ca="1" si="12"/>
        <v>88</v>
      </c>
      <c r="AG14" s="28" t="s">
        <v>10</v>
      </c>
      <c r="AH14" s="28">
        <f t="shared" ca="1" si="13"/>
        <v>218</v>
      </c>
      <c r="AI14" s="29" t="s">
        <v>11</v>
      </c>
      <c r="AJ14" s="25">
        <f t="shared" ca="1" si="14"/>
        <v>306</v>
      </c>
      <c r="AK14" s="26"/>
      <c r="AL14" s="30">
        <f t="shared" ca="1" si="15"/>
        <v>306</v>
      </c>
      <c r="AM14" s="3">
        <v>10</v>
      </c>
      <c r="AN14" s="25">
        <f t="shared" ca="1" si="20"/>
        <v>0</v>
      </c>
      <c r="AO14" s="25">
        <f t="shared" ca="1" si="16"/>
        <v>8</v>
      </c>
      <c r="AP14" s="25">
        <f t="shared" ca="1" si="17"/>
        <v>8</v>
      </c>
      <c r="AQ14" s="26"/>
      <c r="AR14" s="3">
        <v>10</v>
      </c>
      <c r="AS14" s="25">
        <f t="shared" ca="1" si="18"/>
        <v>2</v>
      </c>
      <c r="AT14" s="25">
        <f t="shared" ca="1" si="19"/>
        <v>1</v>
      </c>
      <c r="AU14" s="25">
        <f t="shared" ca="1" si="7"/>
        <v>8</v>
      </c>
      <c r="AX14" s="6">
        <f t="shared" ca="1" si="3"/>
        <v>0.29880818615196891</v>
      </c>
      <c r="AY14" s="5">
        <f t="shared" ca="1" si="0"/>
        <v>13</v>
      </c>
      <c r="BA14" s="3">
        <v>14</v>
      </c>
      <c r="BB14" s="3">
        <v>5</v>
      </c>
      <c r="BC14" s="3">
        <v>0</v>
      </c>
      <c r="BD14" s="3"/>
      <c r="BF14" s="6">
        <f t="shared" ca="1" si="4"/>
        <v>0.55659979320210107</v>
      </c>
      <c r="BG14" s="5">
        <f t="shared" ca="1" si="1"/>
        <v>26</v>
      </c>
      <c r="BH14" s="3"/>
      <c r="BI14" s="3">
        <v>14</v>
      </c>
      <c r="BJ14" s="3">
        <v>4</v>
      </c>
      <c r="BK14" s="3">
        <v>8</v>
      </c>
      <c r="BN14" s="6">
        <f t="shared" ca="1" si="5"/>
        <v>3.97604482749363E-2</v>
      </c>
      <c r="BO14" s="5">
        <f t="shared" ca="1" si="2"/>
        <v>87</v>
      </c>
      <c r="BP14" s="3"/>
      <c r="BQ14" s="3">
        <v>14</v>
      </c>
      <c r="BR14" s="3">
        <v>1</v>
      </c>
      <c r="BS14" s="3">
        <v>5</v>
      </c>
    </row>
    <row r="15" spans="1:71" ht="42" customHeight="1" x14ac:dyDescent="0.25">
      <c r="A15" s="19"/>
      <c r="B15" s="14"/>
      <c r="C15" s="20">
        <f ca="1">$V11</f>
        <v>0</v>
      </c>
      <c r="D15" s="21">
        <f ca="1">$W11</f>
        <v>2</v>
      </c>
      <c r="E15" s="22">
        <f ca="1">$X11</f>
        <v>5</v>
      </c>
      <c r="F15" s="23"/>
      <c r="G15" s="19"/>
      <c r="H15" s="14"/>
      <c r="I15" s="20">
        <f ca="1">$V12</f>
        <v>0</v>
      </c>
      <c r="J15" s="21">
        <f ca="1">$W12</f>
        <v>7</v>
      </c>
      <c r="K15" s="22">
        <f ca="1">$X12</f>
        <v>1</v>
      </c>
      <c r="L15" s="23"/>
      <c r="M15" s="19"/>
      <c r="N15" s="14"/>
      <c r="O15" s="20">
        <f ca="1">$V13</f>
        <v>3</v>
      </c>
      <c r="P15" s="21">
        <f ca="1">$W13</f>
        <v>5</v>
      </c>
      <c r="Q15" s="22">
        <f ca="1">$X13</f>
        <v>0</v>
      </c>
      <c r="R15" s="23"/>
      <c r="S15" s="3"/>
      <c r="T15" s="3"/>
      <c r="U15" s="3">
        <v>11</v>
      </c>
      <c r="V15" s="24">
        <f t="shared" ca="1" si="8"/>
        <v>0</v>
      </c>
      <c r="W15" s="24">
        <f t="shared" ca="1" si="9"/>
        <v>5</v>
      </c>
      <c r="X15" s="25">
        <f t="shared" ca="1" si="9"/>
        <v>0</v>
      </c>
      <c r="Y15" s="26"/>
      <c r="Z15" s="3">
        <v>11</v>
      </c>
      <c r="AA15" s="25">
        <f t="shared" ca="1" si="10"/>
        <v>5</v>
      </c>
      <c r="AB15" s="25">
        <f t="shared" ca="1" si="11"/>
        <v>6</v>
      </c>
      <c r="AC15" s="25">
        <f t="shared" ca="1" si="6"/>
        <v>4</v>
      </c>
      <c r="AD15" s="26"/>
      <c r="AE15" s="3">
        <v>11</v>
      </c>
      <c r="AF15" s="27">
        <f t="shared" ca="1" si="12"/>
        <v>50</v>
      </c>
      <c r="AG15" s="28" t="s">
        <v>10</v>
      </c>
      <c r="AH15" s="28">
        <f t="shared" ca="1" si="13"/>
        <v>564</v>
      </c>
      <c r="AI15" s="29" t="s">
        <v>11</v>
      </c>
      <c r="AJ15" s="25">
        <f t="shared" ca="1" si="14"/>
        <v>614</v>
      </c>
      <c r="AK15" s="26"/>
      <c r="AL15" s="30">
        <f t="shared" ca="1" si="15"/>
        <v>614</v>
      </c>
      <c r="AM15" s="3">
        <v>11</v>
      </c>
      <c r="AN15" s="25">
        <f t="shared" ca="1" si="20"/>
        <v>0</v>
      </c>
      <c r="AO15" s="25">
        <f t="shared" ca="1" si="16"/>
        <v>5</v>
      </c>
      <c r="AP15" s="25">
        <f t="shared" ca="1" si="17"/>
        <v>0</v>
      </c>
      <c r="AQ15" s="26"/>
      <c r="AR15" s="3">
        <v>11</v>
      </c>
      <c r="AS15" s="25">
        <f t="shared" ca="1" si="18"/>
        <v>5</v>
      </c>
      <c r="AT15" s="25">
        <f t="shared" ca="1" si="19"/>
        <v>6</v>
      </c>
      <c r="AU15" s="25">
        <f t="shared" ca="1" si="7"/>
        <v>4</v>
      </c>
      <c r="AX15" s="6">
        <f t="shared" ca="1" si="3"/>
        <v>0.3808628027712968</v>
      </c>
      <c r="AY15" s="5">
        <f t="shared" ca="1" si="0"/>
        <v>10</v>
      </c>
      <c r="BA15" s="3">
        <v>15</v>
      </c>
      <c r="BB15" s="3">
        <v>6</v>
      </c>
      <c r="BC15" s="3">
        <v>0</v>
      </c>
      <c r="BD15" s="3"/>
      <c r="BF15" s="6">
        <f t="shared" ca="1" si="4"/>
        <v>0.17866841121675003</v>
      </c>
      <c r="BG15" s="5">
        <f t="shared" ca="1" si="1"/>
        <v>52</v>
      </c>
      <c r="BH15" s="3"/>
      <c r="BI15" s="3">
        <v>15</v>
      </c>
      <c r="BJ15" s="3">
        <v>4</v>
      </c>
      <c r="BK15" s="3">
        <v>9</v>
      </c>
      <c r="BN15" s="6">
        <f t="shared" ca="1" si="5"/>
        <v>0.39273706700444866</v>
      </c>
      <c r="BO15" s="5">
        <f t="shared" ca="1" si="2"/>
        <v>57</v>
      </c>
      <c r="BP15" s="3"/>
      <c r="BQ15" s="3">
        <v>15</v>
      </c>
      <c r="BR15" s="3">
        <v>1</v>
      </c>
      <c r="BS15" s="3">
        <v>6</v>
      </c>
    </row>
    <row r="16" spans="1:71" ht="42" customHeight="1" thickBot="1" x14ac:dyDescent="0.3">
      <c r="A16" s="19"/>
      <c r="B16" s="31" t="s">
        <v>12</v>
      </c>
      <c r="C16" s="32">
        <f ca="1">$AA11</f>
        <v>8</v>
      </c>
      <c r="D16" s="31">
        <f ca="1">$AB11</f>
        <v>9</v>
      </c>
      <c r="E16" s="31">
        <f ca="1">$AC11</f>
        <v>5</v>
      </c>
      <c r="F16" s="23"/>
      <c r="G16" s="19"/>
      <c r="H16" s="31" t="s">
        <v>12</v>
      </c>
      <c r="I16" s="32">
        <f ca="1">$AA12</f>
        <v>8</v>
      </c>
      <c r="J16" s="31">
        <f ca="1">$AB12</f>
        <v>2</v>
      </c>
      <c r="K16" s="31">
        <f ca="1">$AC12</f>
        <v>9</v>
      </c>
      <c r="L16" s="23"/>
      <c r="M16" s="19"/>
      <c r="N16" s="31" t="s">
        <v>12</v>
      </c>
      <c r="O16" s="32">
        <f ca="1">$AA13</f>
        <v>0</v>
      </c>
      <c r="P16" s="31">
        <f ca="1">$AB13</f>
        <v>4</v>
      </c>
      <c r="Q16" s="31">
        <f ca="1">$AC13</f>
        <v>8</v>
      </c>
      <c r="R16" s="23"/>
      <c r="S16" s="3"/>
      <c r="T16" s="3"/>
      <c r="U16" s="3">
        <v>12</v>
      </c>
      <c r="V16" s="24">
        <f t="shared" ca="1" si="8"/>
        <v>0</v>
      </c>
      <c r="W16" s="24">
        <f t="shared" ca="1" si="9"/>
        <v>7</v>
      </c>
      <c r="X16" s="25">
        <f t="shared" ca="1" si="9"/>
        <v>8</v>
      </c>
      <c r="Y16" s="26"/>
      <c r="Z16" s="3">
        <v>12</v>
      </c>
      <c r="AA16" s="25">
        <f t="shared" ca="1" si="10"/>
        <v>6</v>
      </c>
      <c r="AB16" s="25">
        <f t="shared" ca="1" si="11"/>
        <v>5</v>
      </c>
      <c r="AC16" s="25">
        <f t="shared" ca="1" si="6"/>
        <v>7</v>
      </c>
      <c r="AD16" s="26"/>
      <c r="AE16" s="3">
        <v>12</v>
      </c>
      <c r="AF16" s="27">
        <f t="shared" ca="1" si="12"/>
        <v>78</v>
      </c>
      <c r="AG16" s="28" t="s">
        <v>10</v>
      </c>
      <c r="AH16" s="28">
        <f t="shared" ca="1" si="13"/>
        <v>657</v>
      </c>
      <c r="AI16" s="29" t="s">
        <v>11</v>
      </c>
      <c r="AJ16" s="25">
        <f t="shared" ca="1" si="14"/>
        <v>735</v>
      </c>
      <c r="AK16" s="26"/>
      <c r="AL16" s="30">
        <f t="shared" ca="1" si="15"/>
        <v>735</v>
      </c>
      <c r="AM16" s="3">
        <v>12</v>
      </c>
      <c r="AN16" s="25">
        <f t="shared" ca="1" si="20"/>
        <v>0</v>
      </c>
      <c r="AO16" s="25">
        <f t="shared" ca="1" si="16"/>
        <v>7</v>
      </c>
      <c r="AP16" s="25">
        <f t="shared" ca="1" si="17"/>
        <v>8</v>
      </c>
      <c r="AQ16" s="26"/>
      <c r="AR16" s="3">
        <v>12</v>
      </c>
      <c r="AS16" s="25">
        <f t="shared" ca="1" si="18"/>
        <v>6</v>
      </c>
      <c r="AT16" s="25">
        <f t="shared" ca="1" si="19"/>
        <v>5</v>
      </c>
      <c r="AU16" s="25">
        <f t="shared" ca="1" si="7"/>
        <v>7</v>
      </c>
      <c r="AX16" s="6">
        <f t="shared" ca="1" si="3"/>
        <v>0.24737538469945175</v>
      </c>
      <c r="AY16" s="5">
        <f t="shared" ca="1" si="0"/>
        <v>15</v>
      </c>
      <c r="BA16" s="3">
        <v>16</v>
      </c>
      <c r="BB16" s="3">
        <v>7</v>
      </c>
      <c r="BC16" s="3">
        <v>0</v>
      </c>
      <c r="BD16" s="3"/>
      <c r="BF16" s="6">
        <f t="shared" ca="1" si="4"/>
        <v>0.27921166987194057</v>
      </c>
      <c r="BG16" s="5">
        <f t="shared" ca="1" si="1"/>
        <v>44</v>
      </c>
      <c r="BH16" s="3"/>
      <c r="BI16" s="3">
        <v>16</v>
      </c>
      <c r="BJ16" s="3">
        <v>5</v>
      </c>
      <c r="BK16" s="3">
        <v>4</v>
      </c>
      <c r="BN16" s="6">
        <f t="shared" ca="1" si="5"/>
        <v>0.36082418470286393</v>
      </c>
      <c r="BO16" s="5">
        <f t="shared" ca="1" si="2"/>
        <v>61</v>
      </c>
      <c r="BP16" s="3"/>
      <c r="BQ16" s="3">
        <v>16</v>
      </c>
      <c r="BR16" s="3">
        <v>1</v>
      </c>
      <c r="BS16" s="3">
        <v>7</v>
      </c>
    </row>
    <row r="17" spans="1:71" ht="50.1" customHeight="1" x14ac:dyDescent="0.25">
      <c r="A17" s="19"/>
      <c r="B17" s="14"/>
      <c r="C17" s="33"/>
      <c r="D17" s="33"/>
      <c r="E17" s="33"/>
      <c r="F17" s="23"/>
      <c r="G17" s="19"/>
      <c r="H17" s="14"/>
      <c r="I17" s="33"/>
      <c r="J17" s="33"/>
      <c r="K17" s="33"/>
      <c r="L17" s="23"/>
      <c r="M17" s="19"/>
      <c r="N17" s="14"/>
      <c r="O17" s="33"/>
      <c r="P17" s="33"/>
      <c r="Q17" s="33"/>
      <c r="R17" s="23"/>
      <c r="S17" s="3"/>
      <c r="T17" s="3"/>
      <c r="U17" s="3"/>
      <c r="V17" s="37" t="s">
        <v>4</v>
      </c>
      <c r="W17" s="37"/>
      <c r="Z17" s="37" t="s">
        <v>5</v>
      </c>
      <c r="AA17" s="37"/>
      <c r="AB17" s="6"/>
      <c r="AC17" s="6"/>
      <c r="AD17" s="37" t="s">
        <v>6</v>
      </c>
      <c r="AE17" s="38"/>
      <c r="AX17" s="6">
        <f t="shared" ca="1" si="3"/>
        <v>0.93125041648353224</v>
      </c>
      <c r="AY17" s="5">
        <f t="shared" ca="1" si="0"/>
        <v>1</v>
      </c>
      <c r="BA17" s="3">
        <v>17</v>
      </c>
      <c r="BB17" s="3">
        <v>8</v>
      </c>
      <c r="BC17" s="3">
        <v>0</v>
      </c>
      <c r="BF17" s="6">
        <f t="shared" ca="1" si="4"/>
        <v>0.40373534334908134</v>
      </c>
      <c r="BG17" s="5">
        <f t="shared" ca="1" si="1"/>
        <v>33</v>
      </c>
      <c r="BH17" s="3"/>
      <c r="BI17" s="3">
        <v>17</v>
      </c>
      <c r="BJ17" s="3">
        <v>5</v>
      </c>
      <c r="BK17" s="3">
        <v>5</v>
      </c>
      <c r="BN17" s="6">
        <f t="shared" ca="1" si="5"/>
        <v>0.19064387416373296</v>
      </c>
      <c r="BO17" s="5">
        <f t="shared" ca="1" si="2"/>
        <v>76</v>
      </c>
      <c r="BP17" s="3"/>
      <c r="BQ17" s="3">
        <v>17</v>
      </c>
      <c r="BR17" s="3">
        <v>1</v>
      </c>
      <c r="BS17" s="3">
        <v>8</v>
      </c>
    </row>
    <row r="18" spans="1:71" ht="12.95" customHeight="1" x14ac:dyDescent="0.25">
      <c r="A18" s="34"/>
      <c r="B18" s="35"/>
      <c r="C18" s="35"/>
      <c r="D18" s="35"/>
      <c r="E18" s="35"/>
      <c r="F18" s="36"/>
      <c r="G18" s="34"/>
      <c r="H18" s="35"/>
      <c r="I18" s="35"/>
      <c r="J18" s="35"/>
      <c r="K18" s="35"/>
      <c r="L18" s="36"/>
      <c r="M18" s="34"/>
      <c r="N18" s="35"/>
      <c r="O18" s="35"/>
      <c r="P18" s="35"/>
      <c r="Q18" s="35"/>
      <c r="R18" s="36"/>
      <c r="S18" s="3"/>
      <c r="T18" s="3"/>
      <c r="U18" s="3">
        <v>1</v>
      </c>
      <c r="V18" s="39"/>
      <c r="W18" s="39"/>
      <c r="Y18" s="3">
        <v>1</v>
      </c>
      <c r="Z18" s="39"/>
      <c r="AA18" s="39"/>
      <c r="AC18" s="3">
        <v>1</v>
      </c>
      <c r="AD18" s="39"/>
      <c r="AE18" s="39"/>
      <c r="AX18" s="6">
        <f t="shared" ca="1" si="3"/>
        <v>0.69273039706299511</v>
      </c>
      <c r="AY18" s="5">
        <f t="shared" ca="1" si="0"/>
        <v>3</v>
      </c>
      <c r="BA18" s="3">
        <v>18</v>
      </c>
      <c r="BB18" s="3">
        <v>9</v>
      </c>
      <c r="BC18" s="3">
        <v>0</v>
      </c>
      <c r="BF18" s="6">
        <f t="shared" ca="1" si="4"/>
        <v>0.32325288409575093</v>
      </c>
      <c r="BG18" s="5">
        <f t="shared" ca="1" si="1"/>
        <v>42</v>
      </c>
      <c r="BH18" s="3"/>
      <c r="BI18" s="3">
        <v>18</v>
      </c>
      <c r="BJ18" s="3">
        <v>5</v>
      </c>
      <c r="BK18" s="3">
        <v>6</v>
      </c>
      <c r="BN18" s="6">
        <f t="shared" ca="1" si="5"/>
        <v>0.65701099119033757</v>
      </c>
      <c r="BO18" s="5">
        <f t="shared" ca="1" si="2"/>
        <v>35</v>
      </c>
      <c r="BP18" s="3"/>
      <c r="BQ18" s="3">
        <v>18</v>
      </c>
      <c r="BR18" s="3">
        <v>1</v>
      </c>
      <c r="BS18" s="3">
        <v>9</v>
      </c>
    </row>
    <row r="19" spans="1:71" ht="39.950000000000003" customHeight="1" x14ac:dyDescent="0.25">
      <c r="A19" s="15"/>
      <c r="B19" s="16"/>
      <c r="C19" s="16"/>
      <c r="D19" s="16"/>
      <c r="E19" s="17"/>
      <c r="F19" s="18"/>
      <c r="G19" s="15"/>
      <c r="H19" s="16"/>
      <c r="I19" s="16"/>
      <c r="J19" s="16"/>
      <c r="K19" s="17"/>
      <c r="L19" s="18"/>
      <c r="M19" s="15"/>
      <c r="N19" s="16"/>
      <c r="O19" s="16"/>
      <c r="P19" s="16"/>
      <c r="Q19" s="17"/>
      <c r="R19" s="18"/>
      <c r="S19" s="3"/>
      <c r="T19" s="3"/>
      <c r="U19" s="3">
        <v>2</v>
      </c>
      <c r="V19" s="39"/>
      <c r="W19" s="39"/>
      <c r="Y19" s="3">
        <v>2</v>
      </c>
      <c r="Z19" s="39"/>
      <c r="AA19" s="39"/>
      <c r="AC19" s="3">
        <v>2</v>
      </c>
      <c r="AD19" s="39"/>
      <c r="AE19" s="39"/>
      <c r="AX19" s="6"/>
      <c r="AY19" s="5"/>
      <c r="BF19" s="6">
        <f t="shared" ca="1" si="4"/>
        <v>6.0064411438296328E-2</v>
      </c>
      <c r="BG19" s="5">
        <f t="shared" ca="1" si="1"/>
        <v>58</v>
      </c>
      <c r="BH19" s="3"/>
      <c r="BI19" s="3">
        <v>19</v>
      </c>
      <c r="BJ19" s="3">
        <v>5</v>
      </c>
      <c r="BK19" s="3">
        <v>7</v>
      </c>
      <c r="BN19" s="6">
        <f t="shared" ca="1" si="5"/>
        <v>0.41275458526507958</v>
      </c>
      <c r="BO19" s="5">
        <f t="shared" ca="1" si="2"/>
        <v>54</v>
      </c>
      <c r="BP19" s="3"/>
      <c r="BQ19" s="3">
        <v>19</v>
      </c>
      <c r="BR19" s="3">
        <v>2</v>
      </c>
      <c r="BS19" s="3">
        <v>1</v>
      </c>
    </row>
    <row r="20" spans="1:71" ht="42" customHeight="1" x14ac:dyDescent="0.25">
      <c r="A20" s="19"/>
      <c r="B20" s="14"/>
      <c r="C20" s="20">
        <f ca="1">$V14</f>
        <v>0</v>
      </c>
      <c r="D20" s="21">
        <f ca="1">$W14</f>
        <v>8</v>
      </c>
      <c r="E20" s="22">
        <f ca="1">$X14</f>
        <v>8</v>
      </c>
      <c r="F20" s="23"/>
      <c r="G20" s="19"/>
      <c r="H20" s="14"/>
      <c r="I20" s="20">
        <f ca="1">$V15</f>
        <v>0</v>
      </c>
      <c r="J20" s="21">
        <f ca="1">$W15</f>
        <v>5</v>
      </c>
      <c r="K20" s="22">
        <f ca="1">$X15</f>
        <v>0</v>
      </c>
      <c r="L20" s="23"/>
      <c r="M20" s="19"/>
      <c r="N20" s="14"/>
      <c r="O20" s="20">
        <f ca="1">$V16</f>
        <v>0</v>
      </c>
      <c r="P20" s="21">
        <f ca="1">$W16</f>
        <v>7</v>
      </c>
      <c r="Q20" s="22">
        <f ca="1">$X16</f>
        <v>8</v>
      </c>
      <c r="R20" s="23"/>
      <c r="S20" s="3"/>
      <c r="T20" s="3"/>
      <c r="U20" s="3">
        <v>3</v>
      </c>
      <c r="V20" s="39"/>
      <c r="W20" s="39"/>
      <c r="Y20" s="3">
        <v>3</v>
      </c>
      <c r="Z20" s="39"/>
      <c r="AA20" s="39"/>
      <c r="AC20" s="3">
        <v>3</v>
      </c>
      <c r="AD20" s="39"/>
      <c r="AE20" s="39"/>
      <c r="AX20" s="6"/>
      <c r="AY20" s="5"/>
      <c r="BF20" s="6">
        <f t="shared" ca="1" si="4"/>
        <v>0.59626711308134461</v>
      </c>
      <c r="BG20" s="5">
        <f t="shared" ca="1" si="1"/>
        <v>22</v>
      </c>
      <c r="BH20" s="3"/>
      <c r="BI20" s="3">
        <v>20</v>
      </c>
      <c r="BJ20" s="3">
        <v>5</v>
      </c>
      <c r="BK20" s="3">
        <v>8</v>
      </c>
      <c r="BN20" s="6">
        <f t="shared" ca="1" si="5"/>
        <v>0.26891446701360622</v>
      </c>
      <c r="BO20" s="5">
        <f t="shared" ca="1" si="2"/>
        <v>69</v>
      </c>
      <c r="BP20" s="3"/>
      <c r="BQ20" s="3">
        <v>20</v>
      </c>
      <c r="BR20" s="3">
        <v>2</v>
      </c>
      <c r="BS20" s="3">
        <v>2</v>
      </c>
    </row>
    <row r="21" spans="1:71" ht="42" customHeight="1" thickBot="1" x14ac:dyDescent="0.3">
      <c r="A21" s="19"/>
      <c r="B21" s="31" t="s">
        <v>12</v>
      </c>
      <c r="C21" s="32">
        <f ca="1">$AA14</f>
        <v>2</v>
      </c>
      <c r="D21" s="31">
        <f ca="1">$AB14</f>
        <v>1</v>
      </c>
      <c r="E21" s="31">
        <f ca="1">$AC14</f>
        <v>8</v>
      </c>
      <c r="F21" s="23"/>
      <c r="G21" s="19"/>
      <c r="H21" s="31" t="s">
        <v>12</v>
      </c>
      <c r="I21" s="32">
        <f ca="1">$AA15</f>
        <v>5</v>
      </c>
      <c r="J21" s="31">
        <f ca="1">$AB15</f>
        <v>6</v>
      </c>
      <c r="K21" s="31">
        <f ca="1">$AC15</f>
        <v>4</v>
      </c>
      <c r="L21" s="23"/>
      <c r="M21" s="19"/>
      <c r="N21" s="31" t="s">
        <v>12</v>
      </c>
      <c r="O21" s="32">
        <f ca="1">$AA16</f>
        <v>6</v>
      </c>
      <c r="P21" s="31">
        <f ca="1">$AB16</f>
        <v>5</v>
      </c>
      <c r="Q21" s="31">
        <f ca="1">$AC16</f>
        <v>7</v>
      </c>
      <c r="R21" s="23"/>
      <c r="S21" s="3"/>
      <c r="T21" s="3"/>
      <c r="U21" s="3">
        <v>4</v>
      </c>
      <c r="V21" s="39"/>
      <c r="W21" s="39"/>
      <c r="Y21" s="3">
        <v>4</v>
      </c>
      <c r="Z21" s="39"/>
      <c r="AA21" s="39"/>
      <c r="AC21" s="3">
        <v>4</v>
      </c>
      <c r="AD21" s="39"/>
      <c r="AE21" s="39"/>
      <c r="AX21" s="6"/>
      <c r="AY21" s="5"/>
      <c r="BF21" s="6">
        <f t="shared" ca="1" si="4"/>
        <v>0.6024300641986009</v>
      </c>
      <c r="BG21" s="5">
        <f t="shared" ca="1" si="1"/>
        <v>21</v>
      </c>
      <c r="BH21" s="3"/>
      <c r="BI21" s="3">
        <v>21</v>
      </c>
      <c r="BJ21" s="3">
        <v>5</v>
      </c>
      <c r="BK21" s="3">
        <v>9</v>
      </c>
      <c r="BN21" s="6">
        <f t="shared" ca="1" si="5"/>
        <v>0.96852516906595354</v>
      </c>
      <c r="BO21" s="5">
        <f t="shared" ca="1" si="2"/>
        <v>3</v>
      </c>
      <c r="BP21" s="3"/>
      <c r="BQ21" s="3">
        <v>21</v>
      </c>
      <c r="BR21" s="3">
        <v>2</v>
      </c>
      <c r="BS21" s="3">
        <v>3</v>
      </c>
    </row>
    <row r="22" spans="1:71" ht="50.1" customHeight="1" x14ac:dyDescent="0.25">
      <c r="A22" s="19"/>
      <c r="B22" s="14"/>
      <c r="C22" s="33"/>
      <c r="D22" s="33"/>
      <c r="E22" s="33"/>
      <c r="F22" s="23"/>
      <c r="G22" s="19"/>
      <c r="H22" s="14"/>
      <c r="I22" s="33"/>
      <c r="J22" s="33"/>
      <c r="K22" s="33"/>
      <c r="L22" s="23"/>
      <c r="M22" s="19"/>
      <c r="N22" s="14"/>
      <c r="O22" s="33"/>
      <c r="P22" s="33"/>
      <c r="Q22" s="33"/>
      <c r="R22" s="23"/>
      <c r="S22" s="3"/>
      <c r="T22" s="3"/>
      <c r="U22" s="3">
        <v>5</v>
      </c>
      <c r="V22" s="39"/>
      <c r="W22" s="39"/>
      <c r="Y22" s="3">
        <v>5</v>
      </c>
      <c r="Z22" s="39"/>
      <c r="AA22" s="39"/>
      <c r="AC22" s="3">
        <v>5</v>
      </c>
      <c r="AD22" s="39"/>
      <c r="AE22" s="39"/>
      <c r="AX22" s="6"/>
      <c r="AY22" s="5"/>
      <c r="BF22" s="6">
        <f t="shared" ca="1" si="4"/>
        <v>0.9720789725178931</v>
      </c>
      <c r="BG22" s="5">
        <f t="shared" ca="1" si="1"/>
        <v>1</v>
      </c>
      <c r="BH22" s="3"/>
      <c r="BI22" s="3">
        <v>22</v>
      </c>
      <c r="BJ22" s="3">
        <v>6</v>
      </c>
      <c r="BK22" s="3">
        <v>3</v>
      </c>
      <c r="BN22" s="6">
        <f t="shared" ca="1" si="5"/>
        <v>0.43779706786421702</v>
      </c>
      <c r="BO22" s="5">
        <f t="shared" ca="1" si="2"/>
        <v>52</v>
      </c>
      <c r="BP22" s="3"/>
      <c r="BQ22" s="3">
        <v>22</v>
      </c>
      <c r="BR22" s="3">
        <v>2</v>
      </c>
      <c r="BS22" s="3">
        <v>4</v>
      </c>
    </row>
    <row r="23" spans="1:71" ht="12.95" customHeight="1" x14ac:dyDescent="0.25">
      <c r="A23" s="34"/>
      <c r="B23" s="35"/>
      <c r="C23" s="35"/>
      <c r="D23" s="35"/>
      <c r="E23" s="35"/>
      <c r="F23" s="36"/>
      <c r="G23" s="34"/>
      <c r="H23" s="35"/>
      <c r="I23" s="35"/>
      <c r="J23" s="35"/>
      <c r="K23" s="35"/>
      <c r="L23" s="36"/>
      <c r="M23" s="34"/>
      <c r="N23" s="35"/>
      <c r="O23" s="35"/>
      <c r="P23" s="35"/>
      <c r="Q23" s="35"/>
      <c r="R23" s="36"/>
      <c r="S23" s="3"/>
      <c r="T23" s="3"/>
      <c r="U23" s="3">
        <v>6</v>
      </c>
      <c r="V23" s="39"/>
      <c r="W23" s="39"/>
      <c r="Y23" s="3">
        <v>6</v>
      </c>
      <c r="Z23" s="39"/>
      <c r="AA23" s="39"/>
      <c r="AC23" s="3">
        <v>6</v>
      </c>
      <c r="AD23" s="39"/>
      <c r="AE23" s="39"/>
      <c r="AX23" s="6"/>
      <c r="AY23" s="5"/>
      <c r="BF23" s="6">
        <f t="shared" ca="1" si="4"/>
        <v>0.2915552781485552</v>
      </c>
      <c r="BG23" s="5">
        <f t="shared" ca="1" si="1"/>
        <v>43</v>
      </c>
      <c r="BH23" s="3"/>
      <c r="BI23" s="3">
        <v>23</v>
      </c>
      <c r="BJ23" s="3">
        <v>6</v>
      </c>
      <c r="BK23" s="3">
        <v>4</v>
      </c>
      <c r="BN23" s="6">
        <f t="shared" ca="1" si="5"/>
        <v>0.37280027905382274</v>
      </c>
      <c r="BO23" s="5">
        <f t="shared" ca="1" si="2"/>
        <v>59</v>
      </c>
      <c r="BP23" s="3"/>
      <c r="BQ23" s="3">
        <v>23</v>
      </c>
      <c r="BR23" s="3">
        <v>2</v>
      </c>
      <c r="BS23" s="3">
        <v>5</v>
      </c>
    </row>
    <row r="24" spans="1:71" ht="38.1" customHeight="1" thickBot="1" x14ac:dyDescent="0.3">
      <c r="A24" s="40" t="str">
        <f t="shared" ref="A24:Q24" si="21">A1</f>
        <v>たし算 ひっ算 ３けた＋２けた 上○ ミックス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>
        <f t="shared" si="21"/>
        <v>1</v>
      </c>
      <c r="R24" s="41"/>
      <c r="S24" s="3"/>
      <c r="T24" s="3"/>
      <c r="U24" s="3">
        <v>7</v>
      </c>
      <c r="V24" s="39"/>
      <c r="W24" s="39"/>
      <c r="Y24" s="3">
        <v>7</v>
      </c>
      <c r="Z24" s="39"/>
      <c r="AA24" s="39"/>
      <c r="AC24" s="3">
        <v>7</v>
      </c>
      <c r="AD24" s="39"/>
      <c r="AE24" s="39"/>
      <c r="AX24" s="6"/>
      <c r="AY24" s="5"/>
      <c r="BF24" s="6">
        <f t="shared" ca="1" si="4"/>
        <v>0.95253989913446369</v>
      </c>
      <c r="BG24" s="5">
        <f t="shared" ca="1" si="1"/>
        <v>2</v>
      </c>
      <c r="BH24" s="3"/>
      <c r="BI24" s="3">
        <v>24</v>
      </c>
      <c r="BJ24" s="3">
        <v>6</v>
      </c>
      <c r="BK24" s="3">
        <v>5</v>
      </c>
      <c r="BN24" s="6">
        <f t="shared" ca="1" si="5"/>
        <v>0.39606143796166859</v>
      </c>
      <c r="BO24" s="5">
        <f t="shared" ca="1" si="2"/>
        <v>56</v>
      </c>
      <c r="BP24" s="3"/>
      <c r="BQ24" s="3">
        <v>24</v>
      </c>
      <c r="BR24" s="3">
        <v>2</v>
      </c>
      <c r="BS24" s="3">
        <v>6</v>
      </c>
    </row>
    <row r="25" spans="1:71" ht="38.25" customHeight="1" thickBot="1" x14ac:dyDescent="0.3">
      <c r="A25" s="42"/>
      <c r="B25" s="42"/>
      <c r="C25" s="7" t="str">
        <f>B2</f>
        <v>　　月　　日</v>
      </c>
      <c r="D25" s="8"/>
      <c r="E25" s="9"/>
      <c r="F25" s="7" t="str">
        <f t="shared" ref="F25" si="22">F2</f>
        <v>名前</v>
      </c>
      <c r="G25" s="8"/>
      <c r="H25" s="8"/>
      <c r="I25" s="8"/>
      <c r="J25" s="43"/>
      <c r="K25" s="44"/>
      <c r="L25" s="44"/>
      <c r="M25" s="44"/>
      <c r="N25" s="44"/>
      <c r="O25" s="44"/>
      <c r="P25" s="44"/>
      <c r="Q25" s="45"/>
      <c r="R25" s="42"/>
      <c r="S25" s="3"/>
      <c r="T25" s="3"/>
      <c r="U25" s="3">
        <v>8</v>
      </c>
      <c r="V25" s="39"/>
      <c r="W25" s="39"/>
      <c r="Y25" s="3">
        <v>8</v>
      </c>
      <c r="Z25" s="39"/>
      <c r="AA25" s="39"/>
      <c r="AC25" s="3">
        <v>8</v>
      </c>
      <c r="AD25" s="39"/>
      <c r="AE25" s="39"/>
      <c r="AX25" s="6"/>
      <c r="AY25" s="5"/>
      <c r="BF25" s="6">
        <f t="shared" ca="1" si="4"/>
        <v>0.80535251187338375</v>
      </c>
      <c r="BG25" s="5">
        <f t="shared" ca="1" si="1"/>
        <v>12</v>
      </c>
      <c r="BH25" s="3"/>
      <c r="BI25" s="3">
        <v>25</v>
      </c>
      <c r="BJ25" s="3">
        <v>6</v>
      </c>
      <c r="BK25" s="3">
        <v>6</v>
      </c>
      <c r="BN25" s="6">
        <f t="shared" ca="1" si="5"/>
        <v>0.63394851250418838</v>
      </c>
      <c r="BO25" s="5">
        <f t="shared" ca="1" si="2"/>
        <v>38</v>
      </c>
      <c r="BP25" s="3"/>
      <c r="BQ25" s="3">
        <v>25</v>
      </c>
      <c r="BR25" s="3">
        <v>2</v>
      </c>
      <c r="BS25" s="3">
        <v>7</v>
      </c>
    </row>
    <row r="26" spans="1:71" ht="13.5" customHeight="1" x14ac:dyDescent="0.25">
      <c r="C26" s="13"/>
      <c r="D26" s="13"/>
      <c r="E26" s="46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S26" s="3"/>
      <c r="T26" s="3"/>
      <c r="U26" s="3">
        <v>9</v>
      </c>
      <c r="V26" s="39"/>
      <c r="W26" s="39"/>
      <c r="Y26" s="3">
        <v>9</v>
      </c>
      <c r="Z26" s="39"/>
      <c r="AA26" s="39"/>
      <c r="AC26" s="3">
        <v>9</v>
      </c>
      <c r="AD26" s="39"/>
      <c r="AE26" s="39"/>
      <c r="AX26" s="6"/>
      <c r="AY26" s="5"/>
      <c r="BF26" s="6">
        <f t="shared" ca="1" si="4"/>
        <v>0.74127506576876878</v>
      </c>
      <c r="BG26" s="5">
        <f t="shared" ca="1" si="1"/>
        <v>14</v>
      </c>
      <c r="BH26" s="3"/>
      <c r="BI26" s="3">
        <v>26</v>
      </c>
      <c r="BJ26" s="3">
        <v>6</v>
      </c>
      <c r="BK26" s="3">
        <v>7</v>
      </c>
      <c r="BN26" s="6">
        <f t="shared" ca="1" si="5"/>
        <v>0.48612708864611232</v>
      </c>
      <c r="BO26" s="5">
        <f t="shared" ca="1" si="2"/>
        <v>48</v>
      </c>
      <c r="BP26" s="3"/>
      <c r="BQ26" s="3">
        <v>26</v>
      </c>
      <c r="BR26" s="3">
        <v>2</v>
      </c>
      <c r="BS26" s="3">
        <v>8</v>
      </c>
    </row>
    <row r="27" spans="1:71" ht="39.950000000000003" customHeight="1" x14ac:dyDescent="0.25">
      <c r="A27" s="15"/>
      <c r="B27" s="16" t="str">
        <f ca="1">$W45</f>
        <v/>
      </c>
      <c r="C27" s="16" t="str">
        <f ca="1">$AA45</f>
        <v>①</v>
      </c>
      <c r="D27" s="16" t="str">
        <f ca="1">$AE45</f>
        <v>①</v>
      </c>
      <c r="E27" s="17"/>
      <c r="F27" s="18"/>
      <c r="G27" s="15"/>
      <c r="H27" s="16" t="str">
        <f ca="1">$W46</f>
        <v/>
      </c>
      <c r="I27" s="16" t="str">
        <f ca="1">$AA46</f>
        <v>①</v>
      </c>
      <c r="J27" s="16" t="str">
        <f ca="1">$AE46</f>
        <v>①</v>
      </c>
      <c r="K27" s="17"/>
      <c r="L27" s="18"/>
      <c r="M27" s="15"/>
      <c r="N27" s="16" t="str">
        <f ca="1">$W47</f>
        <v/>
      </c>
      <c r="O27" s="16" t="str">
        <f ca="1">$AA47</f>
        <v>①</v>
      </c>
      <c r="P27" s="16" t="str">
        <f ca="1">$AE47</f>
        <v>①</v>
      </c>
      <c r="Q27" s="17"/>
      <c r="R27" s="18"/>
      <c r="S27" s="3"/>
      <c r="T27" s="3"/>
      <c r="U27" s="3">
        <v>10</v>
      </c>
      <c r="V27" s="39"/>
      <c r="W27" s="39"/>
      <c r="Y27" s="3">
        <v>10</v>
      </c>
      <c r="Z27" s="39"/>
      <c r="AA27" s="39"/>
      <c r="AC27" s="3">
        <v>10</v>
      </c>
      <c r="AD27" s="39"/>
      <c r="AE27" s="39"/>
      <c r="AX27" s="6"/>
      <c r="AY27" s="5"/>
      <c r="BF27" s="6">
        <f t="shared" ca="1" si="4"/>
        <v>0.40250864642850115</v>
      </c>
      <c r="BG27" s="5">
        <f t="shared" ca="1" si="1"/>
        <v>34</v>
      </c>
      <c r="BH27" s="3"/>
      <c r="BI27" s="3">
        <v>27</v>
      </c>
      <c r="BJ27" s="3">
        <v>6</v>
      </c>
      <c r="BK27" s="3">
        <v>8</v>
      </c>
      <c r="BN27" s="6">
        <f t="shared" ca="1" si="5"/>
        <v>0.7310033827477459</v>
      </c>
      <c r="BO27" s="5">
        <f t="shared" ca="1" si="2"/>
        <v>29</v>
      </c>
      <c r="BP27" s="3"/>
      <c r="BQ27" s="3">
        <v>27</v>
      </c>
      <c r="BR27" s="3">
        <v>2</v>
      </c>
      <c r="BS27" s="3">
        <v>9</v>
      </c>
    </row>
    <row r="28" spans="1:71" ht="42" customHeight="1" x14ac:dyDescent="0.25">
      <c r="A28" s="19"/>
      <c r="B28" s="47"/>
      <c r="C28" s="48">
        <f ca="1">C5</f>
        <v>2</v>
      </c>
      <c r="D28" s="49">
        <f ca="1">D5</f>
        <v>9</v>
      </c>
      <c r="E28" s="50">
        <f t="shared" ref="E28:Q28" ca="1" si="23">E5</f>
        <v>8</v>
      </c>
      <c r="F28" s="23"/>
      <c r="G28" s="19"/>
      <c r="H28" s="47"/>
      <c r="I28" s="48">
        <f t="shared" ca="1" si="23"/>
        <v>5</v>
      </c>
      <c r="J28" s="49">
        <f t="shared" ca="1" si="23"/>
        <v>5</v>
      </c>
      <c r="K28" s="50">
        <f t="shared" ca="1" si="23"/>
        <v>9</v>
      </c>
      <c r="L28" s="23"/>
      <c r="M28" s="19"/>
      <c r="N28" s="47"/>
      <c r="O28" s="48">
        <f t="shared" ca="1" si="23"/>
        <v>7</v>
      </c>
      <c r="P28" s="49">
        <f t="shared" ca="1" si="23"/>
        <v>9</v>
      </c>
      <c r="Q28" s="50">
        <f t="shared" ca="1" si="23"/>
        <v>9</v>
      </c>
      <c r="R28" s="23"/>
      <c r="S28" s="3"/>
      <c r="T28" s="3"/>
      <c r="U28" s="3">
        <v>11</v>
      </c>
      <c r="V28" s="39"/>
      <c r="W28" s="39"/>
      <c r="Y28" s="3">
        <v>11</v>
      </c>
      <c r="Z28" s="39"/>
      <c r="AA28" s="39"/>
      <c r="AC28" s="3">
        <v>11</v>
      </c>
      <c r="AD28" s="39"/>
      <c r="AE28" s="39"/>
      <c r="AX28" s="6"/>
      <c r="AY28" s="5"/>
      <c r="BF28" s="6">
        <f t="shared" ca="1" si="4"/>
        <v>0.43585956279974147</v>
      </c>
      <c r="BG28" s="5">
        <f t="shared" ca="1" si="1"/>
        <v>30</v>
      </c>
      <c r="BH28" s="3"/>
      <c r="BI28" s="3">
        <v>28</v>
      </c>
      <c r="BJ28" s="3">
        <v>6</v>
      </c>
      <c r="BK28" s="3">
        <v>9</v>
      </c>
      <c r="BN28" s="6">
        <f t="shared" ca="1" si="5"/>
        <v>0.88864914175569021</v>
      </c>
      <c r="BO28" s="5">
        <f t="shared" ca="1" si="2"/>
        <v>17</v>
      </c>
      <c r="BP28" s="3"/>
      <c r="BQ28" s="3">
        <v>28</v>
      </c>
      <c r="BR28" s="3">
        <v>3</v>
      </c>
      <c r="BS28" s="3">
        <v>1</v>
      </c>
    </row>
    <row r="29" spans="1:71" ht="42" customHeight="1" thickBot="1" x14ac:dyDescent="0.3">
      <c r="A29" s="19"/>
      <c r="B29" s="51" t="str">
        <f>B6</f>
        <v>＋</v>
      </c>
      <c r="C29" s="52">
        <f t="shared" ref="C29:Q29" ca="1" si="24">C6</f>
        <v>0</v>
      </c>
      <c r="D29" s="53">
        <f t="shared" ca="1" si="24"/>
        <v>7</v>
      </c>
      <c r="E29" s="54">
        <f t="shared" ca="1" si="24"/>
        <v>6</v>
      </c>
      <c r="F29" s="23"/>
      <c r="G29" s="19"/>
      <c r="H29" s="51" t="str">
        <f>H6</f>
        <v>＋</v>
      </c>
      <c r="I29" s="52">
        <f t="shared" ca="1" si="24"/>
        <v>0</v>
      </c>
      <c r="J29" s="53">
        <f t="shared" ca="1" si="24"/>
        <v>8</v>
      </c>
      <c r="K29" s="54">
        <f t="shared" ca="1" si="24"/>
        <v>5</v>
      </c>
      <c r="L29" s="23"/>
      <c r="M29" s="19"/>
      <c r="N29" s="51" t="str">
        <f>N6</f>
        <v>＋</v>
      </c>
      <c r="O29" s="52">
        <f t="shared" ca="1" si="24"/>
        <v>0</v>
      </c>
      <c r="P29" s="53">
        <f t="shared" ca="1" si="24"/>
        <v>3</v>
      </c>
      <c r="Q29" s="54">
        <f t="shared" ca="1" si="24"/>
        <v>2</v>
      </c>
      <c r="R29" s="23"/>
      <c r="S29" s="3"/>
      <c r="T29" s="3"/>
      <c r="U29" s="3">
        <v>12</v>
      </c>
      <c r="V29" s="39"/>
      <c r="W29" s="39"/>
      <c r="Y29" s="3">
        <v>12</v>
      </c>
      <c r="Z29" s="39"/>
      <c r="AA29" s="39"/>
      <c r="AC29" s="3">
        <v>12</v>
      </c>
      <c r="AD29" s="39"/>
      <c r="AE29" s="39"/>
      <c r="AX29" s="6"/>
      <c r="AY29" s="5"/>
      <c r="BF29" s="6">
        <f t="shared" ca="1" si="4"/>
        <v>0.86853480393292026</v>
      </c>
      <c r="BG29" s="5">
        <f t="shared" ca="1" si="1"/>
        <v>7</v>
      </c>
      <c r="BH29" s="3"/>
      <c r="BI29" s="3">
        <v>29</v>
      </c>
      <c r="BJ29" s="3">
        <v>7</v>
      </c>
      <c r="BK29" s="3">
        <v>2</v>
      </c>
      <c r="BN29" s="6">
        <f t="shared" ca="1" si="5"/>
        <v>0.37901455939497219</v>
      </c>
      <c r="BO29" s="5">
        <f t="shared" ca="1" si="2"/>
        <v>58</v>
      </c>
      <c r="BP29" s="3"/>
      <c r="BQ29" s="3">
        <v>29</v>
      </c>
      <c r="BR29" s="3">
        <v>3</v>
      </c>
      <c r="BS29" s="3">
        <v>2</v>
      </c>
    </row>
    <row r="30" spans="1:71" ht="50.1" customHeight="1" x14ac:dyDescent="0.25">
      <c r="A30" s="55"/>
      <c r="B30" s="47">
        <f ca="1">MOD(ROUNDDOWN($AJ31/1000,0),10)</f>
        <v>0</v>
      </c>
      <c r="C30" s="56">
        <f ca="1">MOD(ROUNDDOWN($AJ31/100,0),10)</f>
        <v>3</v>
      </c>
      <c r="D30" s="57">
        <f ca="1">MOD(ROUNDDOWN($AJ31/10,0),10)</f>
        <v>7</v>
      </c>
      <c r="E30" s="57">
        <f ca="1">MOD(ROUNDDOWN($AJ31/1,0),10)</f>
        <v>4</v>
      </c>
      <c r="F30" s="23"/>
      <c r="G30" s="55"/>
      <c r="H30" s="47">
        <f ca="1">MOD(ROUNDDOWN($AJ32/1000,0),10)</f>
        <v>0</v>
      </c>
      <c r="I30" s="56">
        <f ca="1">MOD(ROUNDDOWN($AJ32/100,0),10)</f>
        <v>6</v>
      </c>
      <c r="J30" s="57">
        <f ca="1">MOD(ROUNDDOWN($AJ32/10,0),10)</f>
        <v>4</v>
      </c>
      <c r="K30" s="57">
        <f ca="1">MOD(ROUNDDOWN($AJ32/1,0),10)</f>
        <v>4</v>
      </c>
      <c r="L30" s="23"/>
      <c r="M30" s="55"/>
      <c r="N30" s="47">
        <f ca="1">MOD(ROUNDDOWN($AJ33/1000,0),10)</f>
        <v>0</v>
      </c>
      <c r="O30" s="56">
        <f ca="1">MOD(ROUNDDOWN($AJ33/100,0),10)</f>
        <v>8</v>
      </c>
      <c r="P30" s="57">
        <f ca="1">MOD(ROUNDDOWN($AJ33/10,0),10)</f>
        <v>3</v>
      </c>
      <c r="Q30" s="57">
        <f ca="1">MOD(ROUNDDOWN($AJ33/1,0),10)</f>
        <v>1</v>
      </c>
      <c r="R30" s="23"/>
      <c r="S30" s="3"/>
      <c r="T30" s="3"/>
      <c r="AX30" s="6"/>
      <c r="AY30" s="5"/>
      <c r="BF30" s="6">
        <f t="shared" ca="1" si="4"/>
        <v>5.5501833839307624E-2</v>
      </c>
      <c r="BG30" s="5">
        <f t="shared" ca="1" si="1"/>
        <v>59</v>
      </c>
      <c r="BH30" s="3"/>
      <c r="BI30" s="3">
        <v>30</v>
      </c>
      <c r="BJ30" s="3">
        <v>7</v>
      </c>
      <c r="BK30" s="3">
        <v>3</v>
      </c>
      <c r="BN30" s="6">
        <f t="shared" ca="1" si="5"/>
        <v>9.2570214444234189E-3</v>
      </c>
      <c r="BO30" s="5">
        <f t="shared" ca="1" si="2"/>
        <v>89</v>
      </c>
      <c r="BP30" s="3"/>
      <c r="BQ30" s="3">
        <v>30</v>
      </c>
      <c r="BR30" s="3">
        <v>3</v>
      </c>
      <c r="BS30" s="3">
        <v>3</v>
      </c>
    </row>
    <row r="31" spans="1:71" ht="12.95" customHeight="1" x14ac:dyDescent="0.25">
      <c r="A31" s="34"/>
      <c r="B31" s="35"/>
      <c r="C31" s="35"/>
      <c r="D31" s="35"/>
      <c r="E31" s="35"/>
      <c r="F31" s="36"/>
      <c r="G31" s="34"/>
      <c r="H31" s="35"/>
      <c r="I31" s="35"/>
      <c r="J31" s="35"/>
      <c r="K31" s="35"/>
      <c r="L31" s="36"/>
      <c r="M31" s="34"/>
      <c r="N31" s="35"/>
      <c r="O31" s="35"/>
      <c r="P31" s="35"/>
      <c r="Q31" s="35"/>
      <c r="R31" s="36"/>
      <c r="S31" s="3"/>
      <c r="T31" s="3"/>
      <c r="U31" s="4">
        <f t="shared" ref="U31:X42" si="25">U5</f>
        <v>1</v>
      </c>
      <c r="V31" s="25">
        <f t="shared" ca="1" si="25"/>
        <v>2</v>
      </c>
      <c r="W31" s="25">
        <f t="shared" ca="1" si="25"/>
        <v>9</v>
      </c>
      <c r="X31" s="25">
        <f t="shared" ca="1" si="25"/>
        <v>8</v>
      </c>
      <c r="Y31" s="26"/>
      <c r="Z31" s="3">
        <f t="shared" ref="Z31:AC42" si="26">Z5</f>
        <v>1</v>
      </c>
      <c r="AA31" s="25">
        <f t="shared" ca="1" si="26"/>
        <v>0</v>
      </c>
      <c r="AB31" s="25">
        <f t="shared" ca="1" si="26"/>
        <v>7</v>
      </c>
      <c r="AC31" s="25">
        <f t="shared" ca="1" si="26"/>
        <v>6</v>
      </c>
      <c r="AD31" s="26"/>
      <c r="AE31" s="58">
        <f t="shared" ref="AE31:AJ42" si="27">AE5</f>
        <v>1</v>
      </c>
      <c r="AF31" s="27">
        <f t="shared" ca="1" si="27"/>
        <v>298</v>
      </c>
      <c r="AG31" s="28" t="str">
        <f t="shared" si="27"/>
        <v>＋</v>
      </c>
      <c r="AH31" s="28">
        <f t="shared" ca="1" si="27"/>
        <v>76</v>
      </c>
      <c r="AI31" s="29" t="str">
        <f t="shared" si="27"/>
        <v>＝</v>
      </c>
      <c r="AJ31" s="25">
        <f t="shared" ca="1" si="27"/>
        <v>374</v>
      </c>
      <c r="AK31" s="26"/>
      <c r="AX31" s="6"/>
      <c r="AY31" s="5"/>
      <c r="BF31" s="6">
        <f t="shared" ca="1" si="4"/>
        <v>1.9519044124702845E-2</v>
      </c>
      <c r="BG31" s="5">
        <f t="shared" ca="1" si="1"/>
        <v>61</v>
      </c>
      <c r="BH31" s="3"/>
      <c r="BI31" s="3">
        <v>31</v>
      </c>
      <c r="BJ31" s="3">
        <v>7</v>
      </c>
      <c r="BK31" s="3">
        <v>4</v>
      </c>
      <c r="BN31" s="6">
        <f t="shared" ca="1" si="5"/>
        <v>0.9188034425310927</v>
      </c>
      <c r="BO31" s="5">
        <f t="shared" ca="1" si="2"/>
        <v>10</v>
      </c>
      <c r="BP31" s="3"/>
      <c r="BQ31" s="3">
        <v>31</v>
      </c>
      <c r="BR31" s="3">
        <v>3</v>
      </c>
      <c r="BS31" s="3">
        <v>4</v>
      </c>
    </row>
    <row r="32" spans="1:71" ht="39.950000000000003" customHeight="1" x14ac:dyDescent="0.25">
      <c r="A32" s="15"/>
      <c r="B32" s="16" t="str">
        <f ca="1">$W48</f>
        <v/>
      </c>
      <c r="C32" s="16" t="str">
        <f ca="1">$AA48</f>
        <v>①</v>
      </c>
      <c r="D32" s="16" t="str">
        <f ca="1">$AE48</f>
        <v>①</v>
      </c>
      <c r="E32" s="17"/>
      <c r="F32" s="18"/>
      <c r="G32" s="15"/>
      <c r="H32" s="16" t="str">
        <f ca="1">$W49</f>
        <v/>
      </c>
      <c r="I32" s="16" t="str">
        <f ca="1">$AA49</f>
        <v>①</v>
      </c>
      <c r="J32" s="16" t="str">
        <f ca="1">$AE49</f>
        <v/>
      </c>
      <c r="K32" s="17"/>
      <c r="L32" s="18"/>
      <c r="M32" s="15"/>
      <c r="N32" s="16" t="str">
        <f ca="1">$W50</f>
        <v/>
      </c>
      <c r="O32" s="16" t="str">
        <f ca="1">$AA50</f>
        <v>①</v>
      </c>
      <c r="P32" s="16" t="str">
        <f ca="1">$AE50</f>
        <v/>
      </c>
      <c r="Q32" s="17"/>
      <c r="R32" s="18"/>
      <c r="S32" s="3"/>
      <c r="T32" s="3"/>
      <c r="U32" s="4">
        <f t="shared" si="25"/>
        <v>2</v>
      </c>
      <c r="V32" s="25">
        <f t="shared" ca="1" si="25"/>
        <v>5</v>
      </c>
      <c r="W32" s="25">
        <f t="shared" ca="1" si="25"/>
        <v>5</v>
      </c>
      <c r="X32" s="25">
        <f t="shared" ca="1" si="25"/>
        <v>9</v>
      </c>
      <c r="Y32" s="26"/>
      <c r="Z32" s="3">
        <f t="shared" si="26"/>
        <v>2</v>
      </c>
      <c r="AA32" s="25">
        <f t="shared" ca="1" si="26"/>
        <v>0</v>
      </c>
      <c r="AB32" s="25">
        <f t="shared" ca="1" si="26"/>
        <v>8</v>
      </c>
      <c r="AC32" s="25">
        <f t="shared" ca="1" si="26"/>
        <v>5</v>
      </c>
      <c r="AD32" s="26"/>
      <c r="AE32" s="58">
        <f t="shared" si="27"/>
        <v>2</v>
      </c>
      <c r="AF32" s="27">
        <f t="shared" ca="1" si="27"/>
        <v>559</v>
      </c>
      <c r="AG32" s="28" t="str">
        <f t="shared" si="27"/>
        <v>＋</v>
      </c>
      <c r="AH32" s="28">
        <f t="shared" ca="1" si="27"/>
        <v>85</v>
      </c>
      <c r="AI32" s="29" t="str">
        <f t="shared" si="27"/>
        <v>＝</v>
      </c>
      <c r="AJ32" s="25">
        <f t="shared" ca="1" si="27"/>
        <v>644</v>
      </c>
      <c r="AK32" s="26"/>
      <c r="AX32" s="6"/>
      <c r="AY32" s="5"/>
      <c r="BF32" s="6">
        <f t="shared" ca="1" si="4"/>
        <v>0.69218781803020035</v>
      </c>
      <c r="BG32" s="5">
        <f t="shared" ca="1" si="1"/>
        <v>19</v>
      </c>
      <c r="BH32" s="3"/>
      <c r="BI32" s="3">
        <v>32</v>
      </c>
      <c r="BJ32" s="3">
        <v>7</v>
      </c>
      <c r="BK32" s="3">
        <v>5</v>
      </c>
      <c r="BN32" s="6">
        <f t="shared" ca="1" si="5"/>
        <v>0.42339896653025111</v>
      </c>
      <c r="BO32" s="5">
        <f t="shared" ca="1" si="2"/>
        <v>53</v>
      </c>
      <c r="BP32" s="3"/>
      <c r="BQ32" s="3">
        <v>32</v>
      </c>
      <c r="BR32" s="3">
        <v>3</v>
      </c>
      <c r="BS32" s="3">
        <v>5</v>
      </c>
    </row>
    <row r="33" spans="1:71" ht="42" customHeight="1" x14ac:dyDescent="0.25">
      <c r="A33" s="19"/>
      <c r="B33" s="47"/>
      <c r="C33" s="48">
        <f ca="1">C10</f>
        <v>0</v>
      </c>
      <c r="D33" s="49">
        <f t="shared" ref="D33:Q33" ca="1" si="28">D10</f>
        <v>3</v>
      </c>
      <c r="E33" s="50">
        <f t="shared" ca="1" si="28"/>
        <v>4</v>
      </c>
      <c r="F33" s="23"/>
      <c r="G33" s="19"/>
      <c r="H33" s="47"/>
      <c r="I33" s="48">
        <f ca="1">I10</f>
        <v>0</v>
      </c>
      <c r="J33" s="49">
        <f t="shared" ca="1" si="28"/>
        <v>1</v>
      </c>
      <c r="K33" s="50">
        <f t="shared" ca="1" si="28"/>
        <v>3</v>
      </c>
      <c r="L33" s="23"/>
      <c r="M33" s="19"/>
      <c r="N33" s="47"/>
      <c r="O33" s="48">
        <f ca="1">O10</f>
        <v>8</v>
      </c>
      <c r="P33" s="49">
        <f t="shared" ca="1" si="28"/>
        <v>6</v>
      </c>
      <c r="Q33" s="50">
        <f t="shared" ca="1" si="28"/>
        <v>0</v>
      </c>
      <c r="R33" s="23"/>
      <c r="S33" s="3"/>
      <c r="T33" s="3"/>
      <c r="U33" s="3">
        <f t="shared" si="25"/>
        <v>3</v>
      </c>
      <c r="V33" s="25">
        <f t="shared" ca="1" si="25"/>
        <v>7</v>
      </c>
      <c r="W33" s="25">
        <f t="shared" ca="1" si="25"/>
        <v>9</v>
      </c>
      <c r="X33" s="25">
        <f t="shared" ca="1" si="25"/>
        <v>9</v>
      </c>
      <c r="Y33" s="26"/>
      <c r="Z33" s="3">
        <f t="shared" si="26"/>
        <v>3</v>
      </c>
      <c r="AA33" s="25">
        <f t="shared" ca="1" si="26"/>
        <v>0</v>
      </c>
      <c r="AB33" s="25">
        <f t="shared" ca="1" si="26"/>
        <v>3</v>
      </c>
      <c r="AC33" s="25">
        <f t="shared" ca="1" si="26"/>
        <v>2</v>
      </c>
      <c r="AD33" s="26"/>
      <c r="AE33" s="58">
        <f t="shared" si="27"/>
        <v>3</v>
      </c>
      <c r="AF33" s="27">
        <f t="shared" ca="1" si="27"/>
        <v>799</v>
      </c>
      <c r="AG33" s="28" t="str">
        <f t="shared" si="27"/>
        <v>＋</v>
      </c>
      <c r="AH33" s="28">
        <f t="shared" ca="1" si="27"/>
        <v>32</v>
      </c>
      <c r="AI33" s="29" t="str">
        <f t="shared" si="27"/>
        <v>＝</v>
      </c>
      <c r="AJ33" s="25">
        <f t="shared" ca="1" si="27"/>
        <v>831</v>
      </c>
      <c r="AK33" s="26"/>
      <c r="AX33" s="6"/>
      <c r="AY33" s="5"/>
      <c r="BF33" s="6">
        <f t="shared" ca="1" si="4"/>
        <v>0.77905658382034682</v>
      </c>
      <c r="BG33" s="5">
        <f t="shared" ca="1" si="1"/>
        <v>13</v>
      </c>
      <c r="BH33" s="3"/>
      <c r="BI33" s="3">
        <v>33</v>
      </c>
      <c r="BJ33" s="3">
        <v>7</v>
      </c>
      <c r="BK33" s="3">
        <v>6</v>
      </c>
      <c r="BN33" s="6">
        <f t="shared" ca="1" si="5"/>
        <v>0.99200655206487975</v>
      </c>
      <c r="BO33" s="5">
        <f t="shared" ca="1" si="2"/>
        <v>1</v>
      </c>
      <c r="BP33" s="3"/>
      <c r="BQ33" s="3">
        <v>33</v>
      </c>
      <c r="BR33" s="3">
        <v>3</v>
      </c>
      <c r="BS33" s="3">
        <v>6</v>
      </c>
    </row>
    <row r="34" spans="1:71" ht="42" customHeight="1" thickBot="1" x14ac:dyDescent="0.3">
      <c r="A34" s="19"/>
      <c r="B34" s="51" t="str">
        <f>B11</f>
        <v>＋</v>
      </c>
      <c r="C34" s="52">
        <f t="shared" ref="C34:Q34" ca="1" si="29">C11</f>
        <v>4</v>
      </c>
      <c r="D34" s="53">
        <f t="shared" ca="1" si="29"/>
        <v>9</v>
      </c>
      <c r="E34" s="54">
        <f t="shared" ca="1" si="29"/>
        <v>7</v>
      </c>
      <c r="F34" s="23"/>
      <c r="G34" s="19"/>
      <c r="H34" s="51" t="str">
        <f>H11</f>
        <v>＋</v>
      </c>
      <c r="I34" s="52">
        <f t="shared" ca="1" si="29"/>
        <v>7</v>
      </c>
      <c r="J34" s="53">
        <f t="shared" ca="1" si="29"/>
        <v>9</v>
      </c>
      <c r="K34" s="54">
        <f t="shared" ca="1" si="29"/>
        <v>6</v>
      </c>
      <c r="L34" s="23"/>
      <c r="M34" s="19"/>
      <c r="N34" s="51" t="str">
        <f>N11</f>
        <v>＋</v>
      </c>
      <c r="O34" s="52">
        <f t="shared" ca="1" si="29"/>
        <v>0</v>
      </c>
      <c r="P34" s="53">
        <f t="shared" ca="1" si="29"/>
        <v>5</v>
      </c>
      <c r="Q34" s="54">
        <f t="shared" ca="1" si="29"/>
        <v>2</v>
      </c>
      <c r="R34" s="23"/>
      <c r="S34" s="3"/>
      <c r="T34" s="3"/>
      <c r="U34" s="3">
        <f t="shared" si="25"/>
        <v>4</v>
      </c>
      <c r="V34" s="25">
        <f t="shared" ca="1" si="25"/>
        <v>0</v>
      </c>
      <c r="W34" s="25">
        <f t="shared" ca="1" si="25"/>
        <v>3</v>
      </c>
      <c r="X34" s="25">
        <f t="shared" ca="1" si="25"/>
        <v>4</v>
      </c>
      <c r="Y34" s="26"/>
      <c r="Z34" s="3">
        <f t="shared" si="26"/>
        <v>4</v>
      </c>
      <c r="AA34" s="25">
        <f t="shared" ca="1" si="26"/>
        <v>4</v>
      </c>
      <c r="AB34" s="25">
        <f t="shared" ca="1" si="26"/>
        <v>9</v>
      </c>
      <c r="AC34" s="25">
        <f t="shared" ca="1" si="26"/>
        <v>7</v>
      </c>
      <c r="AD34" s="26"/>
      <c r="AE34" s="58">
        <f t="shared" si="27"/>
        <v>4</v>
      </c>
      <c r="AF34" s="27">
        <f t="shared" ca="1" si="27"/>
        <v>34</v>
      </c>
      <c r="AG34" s="28" t="str">
        <f t="shared" si="27"/>
        <v>＋</v>
      </c>
      <c r="AH34" s="28">
        <f t="shared" ca="1" si="27"/>
        <v>497</v>
      </c>
      <c r="AI34" s="29" t="str">
        <f t="shared" si="27"/>
        <v>＝</v>
      </c>
      <c r="AJ34" s="25">
        <f t="shared" ca="1" si="27"/>
        <v>531</v>
      </c>
      <c r="AK34" s="26"/>
      <c r="AX34" s="6"/>
      <c r="AY34" s="5"/>
      <c r="BF34" s="6">
        <f t="shared" ca="1" si="4"/>
        <v>0.34078298653227301</v>
      </c>
      <c r="BG34" s="5">
        <f t="shared" ca="1" si="1"/>
        <v>41</v>
      </c>
      <c r="BH34" s="3"/>
      <c r="BI34" s="3">
        <v>34</v>
      </c>
      <c r="BJ34" s="3">
        <v>7</v>
      </c>
      <c r="BK34" s="3">
        <v>7</v>
      </c>
      <c r="BN34" s="6">
        <f t="shared" ca="1" si="5"/>
        <v>1.4183827555329764E-2</v>
      </c>
      <c r="BO34" s="5">
        <f t="shared" ca="1" si="2"/>
        <v>88</v>
      </c>
      <c r="BP34" s="3"/>
      <c r="BQ34" s="3">
        <v>34</v>
      </c>
      <c r="BR34" s="3">
        <v>3</v>
      </c>
      <c r="BS34" s="3">
        <v>7</v>
      </c>
    </row>
    <row r="35" spans="1:71" ht="50.1" customHeight="1" x14ac:dyDescent="0.25">
      <c r="A35" s="55"/>
      <c r="B35" s="47">
        <f ca="1">MOD(ROUNDDOWN($AJ34/1000,0),10)</f>
        <v>0</v>
      </c>
      <c r="C35" s="56">
        <f ca="1">MOD(ROUNDDOWN($AJ34/100,0),10)</f>
        <v>5</v>
      </c>
      <c r="D35" s="57">
        <f ca="1">MOD(ROUNDDOWN($AJ34/10,0),10)</f>
        <v>3</v>
      </c>
      <c r="E35" s="57">
        <f ca="1">MOD(ROUNDDOWN($AJ34/1,0),10)</f>
        <v>1</v>
      </c>
      <c r="F35" s="23"/>
      <c r="G35" s="55"/>
      <c r="H35" s="47">
        <f ca="1">MOD(ROUNDDOWN($AJ35/1000,0),10)</f>
        <v>0</v>
      </c>
      <c r="I35" s="56">
        <f ca="1">MOD(ROUNDDOWN($AJ35/100,0),10)</f>
        <v>8</v>
      </c>
      <c r="J35" s="57">
        <f ca="1">MOD(ROUNDDOWN($AJ35/10,0),10)</f>
        <v>0</v>
      </c>
      <c r="K35" s="57">
        <f ca="1">MOD(ROUNDDOWN($AJ35/1,0),10)</f>
        <v>9</v>
      </c>
      <c r="L35" s="23"/>
      <c r="M35" s="55"/>
      <c r="N35" s="47">
        <f ca="1">MOD(ROUNDDOWN($AJ36/1000,0),10)</f>
        <v>0</v>
      </c>
      <c r="O35" s="56">
        <f ca="1">MOD(ROUNDDOWN($AJ36/100,0),10)</f>
        <v>9</v>
      </c>
      <c r="P35" s="57">
        <f ca="1">MOD(ROUNDDOWN($AJ36/10,0),10)</f>
        <v>1</v>
      </c>
      <c r="Q35" s="57">
        <f ca="1">MOD(ROUNDDOWN($AJ36/1,0),10)</f>
        <v>2</v>
      </c>
      <c r="R35" s="23"/>
      <c r="S35" s="3"/>
      <c r="T35" s="3"/>
      <c r="U35" s="3">
        <f t="shared" si="25"/>
        <v>5</v>
      </c>
      <c r="V35" s="25">
        <f t="shared" ca="1" si="25"/>
        <v>0</v>
      </c>
      <c r="W35" s="25">
        <f t="shared" ca="1" si="25"/>
        <v>1</v>
      </c>
      <c r="X35" s="25">
        <f t="shared" ca="1" si="25"/>
        <v>3</v>
      </c>
      <c r="Y35" s="26"/>
      <c r="Z35" s="3">
        <f t="shared" si="26"/>
        <v>5</v>
      </c>
      <c r="AA35" s="25">
        <f t="shared" ca="1" si="26"/>
        <v>7</v>
      </c>
      <c r="AB35" s="25">
        <f t="shared" ca="1" si="26"/>
        <v>9</v>
      </c>
      <c r="AC35" s="25">
        <f t="shared" ca="1" si="26"/>
        <v>6</v>
      </c>
      <c r="AD35" s="26"/>
      <c r="AE35" s="58">
        <f t="shared" si="27"/>
        <v>5</v>
      </c>
      <c r="AF35" s="27">
        <f t="shared" ca="1" si="27"/>
        <v>13</v>
      </c>
      <c r="AG35" s="28" t="str">
        <f t="shared" si="27"/>
        <v>＋</v>
      </c>
      <c r="AH35" s="28">
        <f t="shared" ca="1" si="27"/>
        <v>796</v>
      </c>
      <c r="AI35" s="29" t="str">
        <f t="shared" si="27"/>
        <v>＝</v>
      </c>
      <c r="AJ35" s="25">
        <f t="shared" ca="1" si="27"/>
        <v>809</v>
      </c>
      <c r="AK35" s="26"/>
      <c r="AX35" s="6"/>
      <c r="AY35" s="5"/>
      <c r="BF35" s="6">
        <f t="shared" ca="1" si="4"/>
        <v>0.12479503073292997</v>
      </c>
      <c r="BG35" s="5">
        <f t="shared" ca="1" si="1"/>
        <v>54</v>
      </c>
      <c r="BH35" s="3"/>
      <c r="BI35" s="3">
        <v>35</v>
      </c>
      <c r="BJ35" s="3">
        <v>7</v>
      </c>
      <c r="BK35" s="3">
        <v>8</v>
      </c>
      <c r="BN35" s="6">
        <f t="shared" ca="1" si="5"/>
        <v>0.53417180853183766</v>
      </c>
      <c r="BO35" s="5">
        <f t="shared" ca="1" si="2"/>
        <v>44</v>
      </c>
      <c r="BP35" s="3"/>
      <c r="BQ35" s="3">
        <v>35</v>
      </c>
      <c r="BR35" s="3">
        <v>3</v>
      </c>
      <c r="BS35" s="3">
        <v>8</v>
      </c>
    </row>
    <row r="36" spans="1:71" ht="12.95" customHeight="1" x14ac:dyDescent="0.25">
      <c r="A36" s="34"/>
      <c r="B36" s="35"/>
      <c r="C36" s="35"/>
      <c r="D36" s="35"/>
      <c r="E36" s="35"/>
      <c r="F36" s="36"/>
      <c r="G36" s="34"/>
      <c r="H36" s="35"/>
      <c r="I36" s="35"/>
      <c r="J36" s="35"/>
      <c r="K36" s="35"/>
      <c r="L36" s="36"/>
      <c r="M36" s="34"/>
      <c r="N36" s="35"/>
      <c r="O36" s="35"/>
      <c r="P36" s="35"/>
      <c r="Q36" s="35"/>
      <c r="R36" s="36"/>
      <c r="S36" s="3"/>
      <c r="T36" s="3"/>
      <c r="U36" s="3">
        <f t="shared" si="25"/>
        <v>6</v>
      </c>
      <c r="V36" s="25">
        <f t="shared" ca="1" si="25"/>
        <v>8</v>
      </c>
      <c r="W36" s="25">
        <f t="shared" ca="1" si="25"/>
        <v>6</v>
      </c>
      <c r="X36" s="25">
        <f t="shared" ca="1" si="25"/>
        <v>0</v>
      </c>
      <c r="Y36" s="26"/>
      <c r="Z36" s="3">
        <f t="shared" si="26"/>
        <v>6</v>
      </c>
      <c r="AA36" s="25">
        <f t="shared" ca="1" si="26"/>
        <v>0</v>
      </c>
      <c r="AB36" s="25">
        <f t="shared" ca="1" si="26"/>
        <v>5</v>
      </c>
      <c r="AC36" s="25">
        <f t="shared" ca="1" si="26"/>
        <v>2</v>
      </c>
      <c r="AD36" s="26"/>
      <c r="AE36" s="58">
        <f t="shared" si="27"/>
        <v>6</v>
      </c>
      <c r="AF36" s="27">
        <f t="shared" ca="1" si="27"/>
        <v>860</v>
      </c>
      <c r="AG36" s="28" t="str">
        <f t="shared" si="27"/>
        <v>＋</v>
      </c>
      <c r="AH36" s="28">
        <f t="shared" ca="1" si="27"/>
        <v>52</v>
      </c>
      <c r="AI36" s="29" t="str">
        <f t="shared" si="27"/>
        <v>＝</v>
      </c>
      <c r="AJ36" s="25">
        <f t="shared" ca="1" si="27"/>
        <v>912</v>
      </c>
      <c r="AK36" s="26"/>
      <c r="AX36" s="6"/>
      <c r="AY36" s="5"/>
      <c r="BF36" s="6">
        <f t="shared" ca="1" si="4"/>
        <v>0.86033189879364314</v>
      </c>
      <c r="BG36" s="5">
        <f t="shared" ca="1" si="1"/>
        <v>8</v>
      </c>
      <c r="BH36" s="3"/>
      <c r="BI36" s="3">
        <v>36</v>
      </c>
      <c r="BJ36" s="3">
        <v>7</v>
      </c>
      <c r="BK36" s="3">
        <v>9</v>
      </c>
      <c r="BN36" s="6">
        <f t="shared" ca="1" si="5"/>
        <v>0.75171300109030148</v>
      </c>
      <c r="BO36" s="5">
        <f t="shared" ca="1" si="2"/>
        <v>26</v>
      </c>
      <c r="BP36" s="3"/>
      <c r="BQ36" s="3">
        <v>36</v>
      </c>
      <c r="BR36" s="3">
        <v>3</v>
      </c>
      <c r="BS36" s="3">
        <v>9</v>
      </c>
    </row>
    <row r="37" spans="1:71" ht="39.950000000000003" customHeight="1" x14ac:dyDescent="0.25">
      <c r="A37" s="15"/>
      <c r="B37" s="16" t="str">
        <f ca="1">$W51</f>
        <v/>
      </c>
      <c r="C37" s="16" t="str">
        <f ca="1">$AA51</f>
        <v>①</v>
      </c>
      <c r="D37" s="16" t="str">
        <f ca="1">$AE51</f>
        <v>①</v>
      </c>
      <c r="E37" s="17"/>
      <c r="F37" s="18"/>
      <c r="G37" s="15"/>
      <c r="H37" s="16" t="str">
        <f ca="1">$W52</f>
        <v/>
      </c>
      <c r="I37" s="16" t="str">
        <f ca="1">$AA52</f>
        <v>①</v>
      </c>
      <c r="J37" s="16" t="str">
        <f ca="1">$AE52</f>
        <v>①</v>
      </c>
      <c r="K37" s="17"/>
      <c r="L37" s="18"/>
      <c r="M37" s="15"/>
      <c r="N37" s="16" t="str">
        <f ca="1">$W53</f>
        <v/>
      </c>
      <c r="O37" s="16" t="str">
        <f ca="1">$AA53</f>
        <v/>
      </c>
      <c r="P37" s="16" t="str">
        <f ca="1">$AE53</f>
        <v/>
      </c>
      <c r="Q37" s="17"/>
      <c r="R37" s="18"/>
      <c r="S37" s="3"/>
      <c r="T37" s="3"/>
      <c r="U37" s="3">
        <f t="shared" si="25"/>
        <v>7</v>
      </c>
      <c r="V37" s="25">
        <f t="shared" ca="1" si="25"/>
        <v>0</v>
      </c>
      <c r="W37" s="25">
        <f t="shared" ca="1" si="25"/>
        <v>2</v>
      </c>
      <c r="X37" s="25">
        <f t="shared" ca="1" si="25"/>
        <v>5</v>
      </c>
      <c r="Y37" s="26"/>
      <c r="Z37" s="3">
        <f t="shared" si="26"/>
        <v>7</v>
      </c>
      <c r="AA37" s="25">
        <f t="shared" ca="1" si="26"/>
        <v>8</v>
      </c>
      <c r="AB37" s="25">
        <f t="shared" ca="1" si="26"/>
        <v>9</v>
      </c>
      <c r="AC37" s="25">
        <f t="shared" ca="1" si="26"/>
        <v>5</v>
      </c>
      <c r="AD37" s="26"/>
      <c r="AE37" s="58">
        <f t="shared" si="27"/>
        <v>7</v>
      </c>
      <c r="AF37" s="27">
        <f t="shared" ca="1" si="27"/>
        <v>25</v>
      </c>
      <c r="AG37" s="28" t="str">
        <f t="shared" si="27"/>
        <v>＋</v>
      </c>
      <c r="AH37" s="28">
        <f t="shared" ca="1" si="27"/>
        <v>895</v>
      </c>
      <c r="AI37" s="29" t="str">
        <f t="shared" si="27"/>
        <v>＝</v>
      </c>
      <c r="AJ37" s="25">
        <f t="shared" ca="1" si="27"/>
        <v>920</v>
      </c>
      <c r="AK37" s="26"/>
      <c r="AX37" s="6"/>
      <c r="AY37" s="5"/>
      <c r="BF37" s="6">
        <f t="shared" ca="1" si="4"/>
        <v>7.1862825133217845E-2</v>
      </c>
      <c r="BG37" s="5">
        <f t="shared" ca="1" si="1"/>
        <v>56</v>
      </c>
      <c r="BH37" s="3"/>
      <c r="BI37" s="3">
        <v>37</v>
      </c>
      <c r="BJ37" s="3">
        <v>8</v>
      </c>
      <c r="BK37" s="3">
        <v>1</v>
      </c>
      <c r="BN37" s="6">
        <f t="shared" ca="1" si="5"/>
        <v>0.85869020435098076</v>
      </c>
      <c r="BO37" s="5">
        <f t="shared" ca="1" si="2"/>
        <v>19</v>
      </c>
      <c r="BP37" s="3"/>
      <c r="BQ37" s="3">
        <v>37</v>
      </c>
      <c r="BR37" s="3">
        <v>4</v>
      </c>
      <c r="BS37" s="3">
        <v>1</v>
      </c>
    </row>
    <row r="38" spans="1:71" ht="42" customHeight="1" x14ac:dyDescent="0.25">
      <c r="A38" s="19"/>
      <c r="B38" s="47"/>
      <c r="C38" s="48">
        <f ca="1">C15</f>
        <v>0</v>
      </c>
      <c r="D38" s="49">
        <f t="shared" ref="D38:Q38" ca="1" si="30">D15</f>
        <v>2</v>
      </c>
      <c r="E38" s="50">
        <f t="shared" ca="1" si="30"/>
        <v>5</v>
      </c>
      <c r="F38" s="23"/>
      <c r="G38" s="19"/>
      <c r="H38" s="47"/>
      <c r="I38" s="48">
        <f ca="1">I15</f>
        <v>0</v>
      </c>
      <c r="J38" s="49">
        <f t="shared" ca="1" si="30"/>
        <v>7</v>
      </c>
      <c r="K38" s="50">
        <f t="shared" ca="1" si="30"/>
        <v>1</v>
      </c>
      <c r="L38" s="23"/>
      <c r="M38" s="19"/>
      <c r="N38" s="47"/>
      <c r="O38" s="48">
        <f ca="1">O15</f>
        <v>3</v>
      </c>
      <c r="P38" s="49">
        <f t="shared" ca="1" si="30"/>
        <v>5</v>
      </c>
      <c r="Q38" s="50">
        <f t="shared" ca="1" si="30"/>
        <v>0</v>
      </c>
      <c r="R38" s="23"/>
      <c r="S38" s="3"/>
      <c r="T38" s="3"/>
      <c r="U38" s="3">
        <f t="shared" si="25"/>
        <v>8</v>
      </c>
      <c r="V38" s="25">
        <f t="shared" ca="1" si="25"/>
        <v>0</v>
      </c>
      <c r="W38" s="25">
        <f t="shared" ca="1" si="25"/>
        <v>7</v>
      </c>
      <c r="X38" s="25">
        <f t="shared" ca="1" si="25"/>
        <v>1</v>
      </c>
      <c r="Y38" s="26"/>
      <c r="Z38" s="3">
        <f t="shared" si="26"/>
        <v>8</v>
      </c>
      <c r="AA38" s="25">
        <f t="shared" ca="1" si="26"/>
        <v>8</v>
      </c>
      <c r="AB38" s="25">
        <f t="shared" ca="1" si="26"/>
        <v>2</v>
      </c>
      <c r="AC38" s="25">
        <f t="shared" ca="1" si="26"/>
        <v>9</v>
      </c>
      <c r="AD38" s="26"/>
      <c r="AE38" s="58">
        <f t="shared" si="27"/>
        <v>8</v>
      </c>
      <c r="AF38" s="27">
        <f t="shared" ca="1" si="27"/>
        <v>71</v>
      </c>
      <c r="AG38" s="28" t="str">
        <f t="shared" si="27"/>
        <v>＋</v>
      </c>
      <c r="AH38" s="28">
        <f t="shared" ca="1" si="27"/>
        <v>829</v>
      </c>
      <c r="AI38" s="29" t="str">
        <f t="shared" si="27"/>
        <v>＝</v>
      </c>
      <c r="AJ38" s="25">
        <f t="shared" ca="1" si="27"/>
        <v>900</v>
      </c>
      <c r="AK38" s="26"/>
      <c r="AX38" s="6"/>
      <c r="AY38" s="5"/>
      <c r="BF38" s="6">
        <f t="shared" ca="1" si="4"/>
        <v>0.88566698546439371</v>
      </c>
      <c r="BG38" s="5">
        <f t="shared" ca="1" si="1"/>
        <v>4</v>
      </c>
      <c r="BH38" s="3"/>
      <c r="BI38" s="3">
        <v>38</v>
      </c>
      <c r="BJ38" s="3">
        <v>8</v>
      </c>
      <c r="BK38" s="3">
        <v>2</v>
      </c>
      <c r="BN38" s="6">
        <f t="shared" ca="1" si="5"/>
        <v>0.24919580021829446</v>
      </c>
      <c r="BO38" s="5">
        <f t="shared" ca="1" si="2"/>
        <v>71</v>
      </c>
      <c r="BP38" s="3"/>
      <c r="BQ38" s="3">
        <v>38</v>
      </c>
      <c r="BR38" s="3">
        <v>4</v>
      </c>
      <c r="BS38" s="3">
        <v>2</v>
      </c>
    </row>
    <row r="39" spans="1:71" ht="42" customHeight="1" thickBot="1" x14ac:dyDescent="0.3">
      <c r="A39" s="19"/>
      <c r="B39" s="51" t="str">
        <f>B16</f>
        <v>＋</v>
      </c>
      <c r="C39" s="52">
        <f t="shared" ref="C39:Q39" ca="1" si="31">C16</f>
        <v>8</v>
      </c>
      <c r="D39" s="53">
        <f t="shared" ca="1" si="31"/>
        <v>9</v>
      </c>
      <c r="E39" s="54">
        <f t="shared" ca="1" si="31"/>
        <v>5</v>
      </c>
      <c r="F39" s="23"/>
      <c r="G39" s="19"/>
      <c r="H39" s="51" t="str">
        <f>H16</f>
        <v>＋</v>
      </c>
      <c r="I39" s="52">
        <f t="shared" ca="1" si="31"/>
        <v>8</v>
      </c>
      <c r="J39" s="53">
        <f t="shared" ca="1" si="31"/>
        <v>2</v>
      </c>
      <c r="K39" s="54">
        <f t="shared" ca="1" si="31"/>
        <v>9</v>
      </c>
      <c r="L39" s="23"/>
      <c r="M39" s="19"/>
      <c r="N39" s="51" t="str">
        <f>N16</f>
        <v>＋</v>
      </c>
      <c r="O39" s="52">
        <f t="shared" ca="1" si="31"/>
        <v>0</v>
      </c>
      <c r="P39" s="53">
        <f t="shared" ca="1" si="31"/>
        <v>4</v>
      </c>
      <c r="Q39" s="54">
        <f t="shared" ca="1" si="31"/>
        <v>8</v>
      </c>
      <c r="R39" s="23"/>
      <c r="S39" s="3"/>
      <c r="T39" s="3"/>
      <c r="U39" s="3">
        <f t="shared" si="25"/>
        <v>9</v>
      </c>
      <c r="V39" s="25">
        <f t="shared" ca="1" si="25"/>
        <v>3</v>
      </c>
      <c r="W39" s="25">
        <f t="shared" ca="1" si="25"/>
        <v>5</v>
      </c>
      <c r="X39" s="25">
        <f t="shared" ca="1" si="25"/>
        <v>0</v>
      </c>
      <c r="Y39" s="26"/>
      <c r="Z39" s="3">
        <f t="shared" si="26"/>
        <v>9</v>
      </c>
      <c r="AA39" s="25">
        <f t="shared" ca="1" si="26"/>
        <v>0</v>
      </c>
      <c r="AB39" s="25">
        <f t="shared" ca="1" si="26"/>
        <v>4</v>
      </c>
      <c r="AC39" s="25">
        <f t="shared" ca="1" si="26"/>
        <v>8</v>
      </c>
      <c r="AD39" s="26"/>
      <c r="AE39" s="58">
        <f t="shared" si="27"/>
        <v>9</v>
      </c>
      <c r="AF39" s="27">
        <f t="shared" ca="1" si="27"/>
        <v>350</v>
      </c>
      <c r="AG39" s="28" t="str">
        <f t="shared" si="27"/>
        <v>＋</v>
      </c>
      <c r="AH39" s="28">
        <f t="shared" ca="1" si="27"/>
        <v>48</v>
      </c>
      <c r="AI39" s="29" t="str">
        <f t="shared" si="27"/>
        <v>＝</v>
      </c>
      <c r="AJ39" s="25">
        <f t="shared" ca="1" si="27"/>
        <v>398</v>
      </c>
      <c r="AK39" s="26"/>
      <c r="AX39" s="6"/>
      <c r="AY39" s="5"/>
      <c r="BF39" s="6">
        <f t="shared" ca="1" si="4"/>
        <v>0.88174996688297436</v>
      </c>
      <c r="BG39" s="5">
        <f t="shared" ca="1" si="1"/>
        <v>5</v>
      </c>
      <c r="BH39" s="3"/>
      <c r="BI39" s="3">
        <v>39</v>
      </c>
      <c r="BJ39" s="3">
        <v>8</v>
      </c>
      <c r="BK39" s="3">
        <v>3</v>
      </c>
      <c r="BN39" s="6">
        <f t="shared" ca="1" si="5"/>
        <v>0.91509305943268704</v>
      </c>
      <c r="BO39" s="5">
        <f t="shared" ca="1" si="2"/>
        <v>11</v>
      </c>
      <c r="BP39" s="3"/>
      <c r="BQ39" s="3">
        <v>39</v>
      </c>
      <c r="BR39" s="3">
        <v>4</v>
      </c>
      <c r="BS39" s="3">
        <v>3</v>
      </c>
    </row>
    <row r="40" spans="1:71" ht="50.1" customHeight="1" x14ac:dyDescent="0.25">
      <c r="A40" s="55"/>
      <c r="B40" s="47">
        <f ca="1">MOD(ROUNDDOWN($AJ37/1000,0),10)</f>
        <v>0</v>
      </c>
      <c r="C40" s="56">
        <f ca="1">MOD(ROUNDDOWN($AJ37/100,0),10)</f>
        <v>9</v>
      </c>
      <c r="D40" s="57">
        <f ca="1">MOD(ROUNDDOWN($AJ37/10,0),10)</f>
        <v>2</v>
      </c>
      <c r="E40" s="57">
        <f ca="1">MOD(ROUNDDOWN($AJ37/1,0),10)</f>
        <v>0</v>
      </c>
      <c r="F40" s="23"/>
      <c r="G40" s="55"/>
      <c r="H40" s="47">
        <f ca="1">MOD(ROUNDDOWN($AJ38/1000,0),10)</f>
        <v>0</v>
      </c>
      <c r="I40" s="56">
        <f ca="1">MOD(ROUNDDOWN($AJ38/100,0),10)</f>
        <v>9</v>
      </c>
      <c r="J40" s="57">
        <f ca="1">MOD(ROUNDDOWN($AJ38/10,0),10)</f>
        <v>0</v>
      </c>
      <c r="K40" s="57">
        <f ca="1">MOD(ROUNDDOWN($AJ38/1,0),10)</f>
        <v>0</v>
      </c>
      <c r="L40" s="23"/>
      <c r="M40" s="55"/>
      <c r="N40" s="47">
        <f ca="1">MOD(ROUNDDOWN($AJ39/1000,0),10)</f>
        <v>0</v>
      </c>
      <c r="O40" s="56">
        <f ca="1">MOD(ROUNDDOWN($AJ39/100,0),10)</f>
        <v>3</v>
      </c>
      <c r="P40" s="57">
        <f ca="1">MOD(ROUNDDOWN($AJ39/10,0),10)</f>
        <v>9</v>
      </c>
      <c r="Q40" s="57">
        <f ca="1">MOD(ROUNDDOWN($AJ39/1,0),10)</f>
        <v>8</v>
      </c>
      <c r="R40" s="23"/>
      <c r="S40" s="3"/>
      <c r="T40" s="3"/>
      <c r="U40" s="3">
        <f t="shared" si="25"/>
        <v>10</v>
      </c>
      <c r="V40" s="25">
        <f t="shared" ca="1" si="25"/>
        <v>0</v>
      </c>
      <c r="W40" s="25">
        <f t="shared" ca="1" si="25"/>
        <v>8</v>
      </c>
      <c r="X40" s="25">
        <f t="shared" ca="1" si="25"/>
        <v>8</v>
      </c>
      <c r="Y40" s="26"/>
      <c r="Z40" s="3">
        <f t="shared" si="26"/>
        <v>10</v>
      </c>
      <c r="AA40" s="25">
        <f t="shared" ca="1" si="26"/>
        <v>2</v>
      </c>
      <c r="AB40" s="25">
        <f t="shared" ca="1" si="26"/>
        <v>1</v>
      </c>
      <c r="AC40" s="25">
        <f t="shared" ca="1" si="26"/>
        <v>8</v>
      </c>
      <c r="AD40" s="26"/>
      <c r="AE40" s="58">
        <f t="shared" si="27"/>
        <v>10</v>
      </c>
      <c r="AF40" s="27">
        <f t="shared" ca="1" si="27"/>
        <v>88</v>
      </c>
      <c r="AG40" s="28" t="str">
        <f t="shared" si="27"/>
        <v>＋</v>
      </c>
      <c r="AH40" s="28">
        <f t="shared" ca="1" si="27"/>
        <v>218</v>
      </c>
      <c r="AI40" s="29" t="str">
        <f t="shared" si="27"/>
        <v>＝</v>
      </c>
      <c r="AJ40" s="25">
        <f t="shared" ca="1" si="27"/>
        <v>306</v>
      </c>
      <c r="AK40" s="26"/>
      <c r="AX40" s="6"/>
      <c r="AY40" s="5"/>
      <c r="BF40" s="6">
        <f t="shared" ca="1" si="4"/>
        <v>2.2496343759892734E-2</v>
      </c>
      <c r="BG40" s="5">
        <f t="shared" ca="1" si="1"/>
        <v>60</v>
      </c>
      <c r="BH40" s="3"/>
      <c r="BI40" s="3">
        <v>40</v>
      </c>
      <c r="BJ40" s="3">
        <v>8</v>
      </c>
      <c r="BK40" s="3">
        <v>4</v>
      </c>
      <c r="BN40" s="6">
        <f t="shared" ca="1" si="5"/>
        <v>0.90088710941301908</v>
      </c>
      <c r="BO40" s="5">
        <f t="shared" ca="1" si="2"/>
        <v>14</v>
      </c>
      <c r="BP40" s="3"/>
      <c r="BQ40" s="3">
        <v>40</v>
      </c>
      <c r="BR40" s="3">
        <v>4</v>
      </c>
      <c r="BS40" s="3">
        <v>4</v>
      </c>
    </row>
    <row r="41" spans="1:71" ht="12.95" customHeight="1" x14ac:dyDescent="0.25">
      <c r="A41" s="34"/>
      <c r="B41" s="35"/>
      <c r="C41" s="35"/>
      <c r="D41" s="35"/>
      <c r="E41" s="35"/>
      <c r="F41" s="36"/>
      <c r="G41" s="34"/>
      <c r="H41" s="35"/>
      <c r="I41" s="35"/>
      <c r="J41" s="35"/>
      <c r="K41" s="35"/>
      <c r="L41" s="36"/>
      <c r="M41" s="34"/>
      <c r="N41" s="35"/>
      <c r="O41" s="35"/>
      <c r="P41" s="35"/>
      <c r="Q41" s="35"/>
      <c r="R41" s="36"/>
      <c r="S41" s="3"/>
      <c r="T41" s="3"/>
      <c r="U41" s="3">
        <f t="shared" si="25"/>
        <v>11</v>
      </c>
      <c r="V41" s="25">
        <f t="shared" ca="1" si="25"/>
        <v>0</v>
      </c>
      <c r="W41" s="25">
        <f t="shared" ca="1" si="25"/>
        <v>5</v>
      </c>
      <c r="X41" s="25">
        <f t="shared" ca="1" si="25"/>
        <v>0</v>
      </c>
      <c r="Y41" s="26"/>
      <c r="Z41" s="3">
        <f t="shared" si="26"/>
        <v>11</v>
      </c>
      <c r="AA41" s="25">
        <f t="shared" ca="1" si="26"/>
        <v>5</v>
      </c>
      <c r="AB41" s="25">
        <f t="shared" ca="1" si="26"/>
        <v>6</v>
      </c>
      <c r="AC41" s="25">
        <f t="shared" ca="1" si="26"/>
        <v>4</v>
      </c>
      <c r="AD41" s="26"/>
      <c r="AE41" s="58">
        <f t="shared" si="27"/>
        <v>11</v>
      </c>
      <c r="AF41" s="27">
        <f t="shared" ca="1" si="27"/>
        <v>50</v>
      </c>
      <c r="AG41" s="28" t="str">
        <f t="shared" si="27"/>
        <v>＋</v>
      </c>
      <c r="AH41" s="28">
        <f t="shared" ca="1" si="27"/>
        <v>564</v>
      </c>
      <c r="AI41" s="29" t="str">
        <f t="shared" si="27"/>
        <v>＝</v>
      </c>
      <c r="AJ41" s="25">
        <f t="shared" ca="1" si="27"/>
        <v>614</v>
      </c>
      <c r="AK41" s="26"/>
      <c r="AX41" s="6"/>
      <c r="AY41" s="5"/>
      <c r="BF41" s="6">
        <f t="shared" ca="1" si="4"/>
        <v>0.58681866372542202</v>
      </c>
      <c r="BG41" s="5">
        <f t="shared" ca="1" si="1"/>
        <v>23</v>
      </c>
      <c r="BH41" s="3"/>
      <c r="BI41" s="3">
        <v>41</v>
      </c>
      <c r="BJ41" s="3">
        <v>8</v>
      </c>
      <c r="BK41" s="3">
        <v>5</v>
      </c>
      <c r="BN41" s="6">
        <f t="shared" ca="1" si="5"/>
        <v>0.893436179766395</v>
      </c>
      <c r="BO41" s="5">
        <f t="shared" ca="1" si="2"/>
        <v>15</v>
      </c>
      <c r="BP41" s="3"/>
      <c r="BQ41" s="3">
        <v>41</v>
      </c>
      <c r="BR41" s="3">
        <v>4</v>
      </c>
      <c r="BS41" s="3">
        <v>5</v>
      </c>
    </row>
    <row r="42" spans="1:71" ht="39.950000000000003" customHeight="1" x14ac:dyDescent="0.25">
      <c r="A42" s="15"/>
      <c r="B42" s="16" t="str">
        <f ca="1">$W54</f>
        <v/>
      </c>
      <c r="C42" s="16" t="str">
        <f ca="1">$AA54</f>
        <v>①</v>
      </c>
      <c r="D42" s="16" t="str">
        <f ca="1">$AE54</f>
        <v>①</v>
      </c>
      <c r="E42" s="17"/>
      <c r="F42" s="18"/>
      <c r="G42" s="15"/>
      <c r="H42" s="16" t="str">
        <f ca="1">$W55</f>
        <v/>
      </c>
      <c r="I42" s="16" t="str">
        <f ca="1">$AA55</f>
        <v>①</v>
      </c>
      <c r="J42" s="16" t="str">
        <f ca="1">$AE55</f>
        <v/>
      </c>
      <c r="K42" s="17"/>
      <c r="L42" s="18"/>
      <c r="M42" s="15"/>
      <c r="N42" s="16" t="str">
        <f ca="1">$W56</f>
        <v/>
      </c>
      <c r="O42" s="16" t="str">
        <f ca="1">$AA56</f>
        <v>①</v>
      </c>
      <c r="P42" s="16" t="str">
        <f ca="1">$AE56</f>
        <v>①</v>
      </c>
      <c r="Q42" s="17"/>
      <c r="R42" s="18"/>
      <c r="S42" s="3"/>
      <c r="T42" s="3"/>
      <c r="U42" s="3">
        <f t="shared" si="25"/>
        <v>12</v>
      </c>
      <c r="V42" s="25">
        <f t="shared" ca="1" si="25"/>
        <v>0</v>
      </c>
      <c r="W42" s="25">
        <f t="shared" ca="1" si="25"/>
        <v>7</v>
      </c>
      <c r="X42" s="25">
        <f t="shared" ca="1" si="25"/>
        <v>8</v>
      </c>
      <c r="Y42" s="26"/>
      <c r="Z42" s="3">
        <f t="shared" si="26"/>
        <v>12</v>
      </c>
      <c r="AA42" s="25">
        <f t="shared" ca="1" si="26"/>
        <v>6</v>
      </c>
      <c r="AB42" s="25">
        <f t="shared" ca="1" si="26"/>
        <v>5</v>
      </c>
      <c r="AC42" s="25">
        <f t="shared" ca="1" si="26"/>
        <v>7</v>
      </c>
      <c r="AD42" s="26"/>
      <c r="AE42" s="58">
        <f t="shared" si="27"/>
        <v>12</v>
      </c>
      <c r="AF42" s="27">
        <f t="shared" ca="1" si="27"/>
        <v>78</v>
      </c>
      <c r="AG42" s="28" t="str">
        <f t="shared" si="27"/>
        <v>＋</v>
      </c>
      <c r="AH42" s="28">
        <f t="shared" ca="1" si="27"/>
        <v>657</v>
      </c>
      <c r="AI42" s="29" t="str">
        <f t="shared" si="27"/>
        <v>＝</v>
      </c>
      <c r="AJ42" s="25">
        <f t="shared" ca="1" si="27"/>
        <v>735</v>
      </c>
      <c r="AK42" s="26"/>
      <c r="AX42" s="6"/>
      <c r="AY42" s="5"/>
      <c r="BF42" s="6">
        <f t="shared" ca="1" si="4"/>
        <v>0.56648050534098426</v>
      </c>
      <c r="BG42" s="5">
        <f t="shared" ca="1" si="1"/>
        <v>25</v>
      </c>
      <c r="BH42" s="3"/>
      <c r="BI42" s="3">
        <v>42</v>
      </c>
      <c r="BJ42" s="3">
        <v>8</v>
      </c>
      <c r="BK42" s="3">
        <v>6</v>
      </c>
      <c r="BN42" s="6">
        <f t="shared" ca="1" si="5"/>
        <v>0.64796487080167531</v>
      </c>
      <c r="BO42" s="5">
        <f t="shared" ca="1" si="2"/>
        <v>36</v>
      </c>
      <c r="BP42" s="3"/>
      <c r="BQ42" s="3">
        <v>42</v>
      </c>
      <c r="BR42" s="3">
        <v>4</v>
      </c>
      <c r="BS42" s="3">
        <v>6</v>
      </c>
    </row>
    <row r="43" spans="1:71" ht="42" customHeight="1" x14ac:dyDescent="0.25">
      <c r="A43" s="19"/>
      <c r="B43" s="47"/>
      <c r="C43" s="48">
        <f ca="1">C20</f>
        <v>0</v>
      </c>
      <c r="D43" s="49">
        <f t="shared" ref="D43:Q43" ca="1" si="32">D20</f>
        <v>8</v>
      </c>
      <c r="E43" s="50">
        <f t="shared" ca="1" si="32"/>
        <v>8</v>
      </c>
      <c r="F43" s="23"/>
      <c r="G43" s="19"/>
      <c r="H43" s="47"/>
      <c r="I43" s="48">
        <f ca="1">I20</f>
        <v>0</v>
      </c>
      <c r="J43" s="49">
        <f t="shared" ca="1" si="32"/>
        <v>5</v>
      </c>
      <c r="K43" s="50">
        <f t="shared" ca="1" si="32"/>
        <v>0</v>
      </c>
      <c r="L43" s="23"/>
      <c r="M43" s="19"/>
      <c r="N43" s="47"/>
      <c r="O43" s="48">
        <f ca="1">O20</f>
        <v>0</v>
      </c>
      <c r="P43" s="49">
        <f t="shared" ca="1" si="32"/>
        <v>7</v>
      </c>
      <c r="Q43" s="50">
        <f t="shared" ca="1" si="32"/>
        <v>8</v>
      </c>
      <c r="R43" s="23"/>
      <c r="S43" s="3"/>
      <c r="T43" s="3"/>
      <c r="U43" s="3" t="s">
        <v>13</v>
      </c>
      <c r="V43" s="3"/>
      <c r="AX43" s="6"/>
      <c r="AY43" s="5"/>
      <c r="BF43" s="6">
        <f t="shared" ca="1" si="4"/>
        <v>7.0510214266705451E-2</v>
      </c>
      <c r="BG43" s="5">
        <f t="shared" ca="1" si="1"/>
        <v>57</v>
      </c>
      <c r="BH43" s="3"/>
      <c r="BI43" s="3">
        <v>43</v>
      </c>
      <c r="BJ43" s="3">
        <v>8</v>
      </c>
      <c r="BK43" s="3">
        <v>7</v>
      </c>
      <c r="BN43" s="6">
        <f t="shared" ca="1" si="5"/>
        <v>0.91435948734413719</v>
      </c>
      <c r="BO43" s="5">
        <f t="shared" ca="1" si="2"/>
        <v>13</v>
      </c>
      <c r="BP43" s="3"/>
      <c r="BQ43" s="3">
        <v>43</v>
      </c>
      <c r="BR43" s="3">
        <v>4</v>
      </c>
      <c r="BS43" s="3">
        <v>7</v>
      </c>
    </row>
    <row r="44" spans="1:71" ht="42" customHeight="1" thickBot="1" x14ac:dyDescent="0.3">
      <c r="A44" s="19"/>
      <c r="B44" s="51" t="str">
        <f>B21</f>
        <v>＋</v>
      </c>
      <c r="C44" s="52">
        <f t="shared" ref="C44:Q44" ca="1" si="33">C21</f>
        <v>2</v>
      </c>
      <c r="D44" s="53">
        <f t="shared" ca="1" si="33"/>
        <v>1</v>
      </c>
      <c r="E44" s="54">
        <f t="shared" ca="1" si="33"/>
        <v>8</v>
      </c>
      <c r="F44" s="23"/>
      <c r="G44" s="19"/>
      <c r="H44" s="51" t="str">
        <f>H21</f>
        <v>＋</v>
      </c>
      <c r="I44" s="52">
        <f t="shared" ca="1" si="33"/>
        <v>5</v>
      </c>
      <c r="J44" s="53">
        <f t="shared" ca="1" si="33"/>
        <v>6</v>
      </c>
      <c r="K44" s="54">
        <f t="shared" ca="1" si="33"/>
        <v>4</v>
      </c>
      <c r="L44" s="23"/>
      <c r="M44" s="19"/>
      <c r="N44" s="51" t="str">
        <f>N21</f>
        <v>＋</v>
      </c>
      <c r="O44" s="52">
        <f t="shared" ca="1" si="33"/>
        <v>6</v>
      </c>
      <c r="P44" s="53">
        <f t="shared" ca="1" si="33"/>
        <v>5</v>
      </c>
      <c r="Q44" s="54">
        <f t="shared" ca="1" si="33"/>
        <v>7</v>
      </c>
      <c r="R44" s="23"/>
      <c r="S44" s="3"/>
      <c r="T44" s="3"/>
      <c r="U44" s="3"/>
      <c r="V44" s="3"/>
      <c r="Z44" s="38" t="s">
        <v>5</v>
      </c>
      <c r="AA44" s="38"/>
      <c r="AD44" s="38" t="s">
        <v>6</v>
      </c>
      <c r="AE44" s="38"/>
      <c r="AX44" s="6"/>
      <c r="AY44" s="5"/>
      <c r="BF44" s="6">
        <f t="shared" ca="1" si="4"/>
        <v>0.18319077653096061</v>
      </c>
      <c r="BG44" s="5">
        <f t="shared" ca="1" si="1"/>
        <v>51</v>
      </c>
      <c r="BH44" s="3"/>
      <c r="BI44" s="3">
        <v>44</v>
      </c>
      <c r="BJ44" s="3">
        <v>8</v>
      </c>
      <c r="BK44" s="3">
        <v>8</v>
      </c>
      <c r="BN44" s="6">
        <f t="shared" ca="1" si="5"/>
        <v>0.2176032282870779</v>
      </c>
      <c r="BO44" s="5">
        <f t="shared" ca="1" si="2"/>
        <v>72</v>
      </c>
      <c r="BP44" s="3"/>
      <c r="BQ44" s="3">
        <v>44</v>
      </c>
      <c r="BR44" s="3">
        <v>4</v>
      </c>
      <c r="BS44" s="3">
        <v>8</v>
      </c>
    </row>
    <row r="45" spans="1:71" ht="50.1" customHeight="1" x14ac:dyDescent="0.25">
      <c r="A45" s="55"/>
      <c r="B45" s="47">
        <f ca="1">MOD(ROUNDDOWN($AJ40/1000,0),10)</f>
        <v>0</v>
      </c>
      <c r="C45" s="56">
        <f ca="1">MOD(ROUNDDOWN($AJ40/100,0),10)</f>
        <v>3</v>
      </c>
      <c r="D45" s="57">
        <f ca="1">MOD(ROUNDDOWN($AJ40/10,0),10)</f>
        <v>0</v>
      </c>
      <c r="E45" s="57">
        <f ca="1">MOD(ROUNDDOWN($AJ40/1,0),10)</f>
        <v>6</v>
      </c>
      <c r="F45" s="23"/>
      <c r="G45" s="55"/>
      <c r="H45" s="47">
        <f ca="1">MOD(ROUNDDOWN($AJ41/1000,0),10)</f>
        <v>0</v>
      </c>
      <c r="I45" s="56">
        <f ca="1">MOD(ROUNDDOWN($AJ41/100,0),10)</f>
        <v>6</v>
      </c>
      <c r="J45" s="57">
        <f ca="1">MOD(ROUNDDOWN($AJ41/10,0),10)</f>
        <v>1</v>
      </c>
      <c r="K45" s="57">
        <f ca="1">MOD(ROUNDDOWN($AJ41/1,0),10)</f>
        <v>4</v>
      </c>
      <c r="L45" s="23"/>
      <c r="M45" s="55"/>
      <c r="N45" s="47">
        <f ca="1">MOD(ROUNDDOWN($AJ42/1000,0),10)</f>
        <v>0</v>
      </c>
      <c r="O45" s="56">
        <f ca="1">MOD(ROUNDDOWN($AJ42/100,0),10)</f>
        <v>7</v>
      </c>
      <c r="P45" s="57">
        <f ca="1">MOD(ROUNDDOWN($AJ42/10,0),10)</f>
        <v>3</v>
      </c>
      <c r="Q45" s="57">
        <f ca="1">MOD(ROUNDDOWN($AJ42/1,0),10)</f>
        <v>5</v>
      </c>
      <c r="R45" s="23"/>
      <c r="S45" s="3"/>
      <c r="T45" s="3"/>
      <c r="U45" s="3">
        <v>1</v>
      </c>
      <c r="V45" s="39">
        <f ca="1">V31+AA31</f>
        <v>2</v>
      </c>
      <c r="W45" s="39" t="str">
        <f ca="1">IF(V45+IF(Z45+IF(AD45&gt;=10,1,0)&gt;=10,1,0)&gt;=10,"①","")</f>
        <v/>
      </c>
      <c r="Y45" s="3">
        <v>1</v>
      </c>
      <c r="Z45" s="39">
        <f t="shared" ref="Z45:Z56" ca="1" si="34">W31+AB31</f>
        <v>16</v>
      </c>
      <c r="AA45" s="39" t="str">
        <f t="shared" ref="AA45:AA56" ca="1" si="35">IF(Z45+IF(AD45&gt;=10,1,0)&gt;=10,"①","")</f>
        <v>①</v>
      </c>
      <c r="AC45" s="3">
        <v>1</v>
      </c>
      <c r="AD45" s="39">
        <f t="shared" ref="AD45:AD56" ca="1" si="36">X31+AC31</f>
        <v>14</v>
      </c>
      <c r="AE45" s="39" t="str">
        <f ca="1">IF(AD45&gt;=10,"①","")</f>
        <v>①</v>
      </c>
      <c r="AX45" s="6"/>
      <c r="AY45" s="5"/>
      <c r="BF45" s="6">
        <f t="shared" ca="1" si="4"/>
        <v>9.5176858887543125E-2</v>
      </c>
      <c r="BG45" s="5">
        <f t="shared" ca="1" si="1"/>
        <v>55</v>
      </c>
      <c r="BH45" s="3"/>
      <c r="BI45" s="3">
        <v>45</v>
      </c>
      <c r="BJ45" s="3">
        <v>8</v>
      </c>
      <c r="BK45" s="3">
        <v>9</v>
      </c>
      <c r="BN45" s="6">
        <f t="shared" ca="1" si="5"/>
        <v>0.80361880097652238</v>
      </c>
      <c r="BO45" s="5">
        <f t="shared" ca="1" si="2"/>
        <v>21</v>
      </c>
      <c r="BP45" s="3"/>
      <c r="BQ45" s="3">
        <v>45</v>
      </c>
      <c r="BR45" s="3">
        <v>4</v>
      </c>
      <c r="BS45" s="3">
        <v>9</v>
      </c>
    </row>
    <row r="46" spans="1:71" ht="12.95" customHeight="1" x14ac:dyDescent="0.25">
      <c r="A46" s="34"/>
      <c r="B46" s="35"/>
      <c r="C46" s="35"/>
      <c r="D46" s="35"/>
      <c r="E46" s="35"/>
      <c r="F46" s="36"/>
      <c r="G46" s="34"/>
      <c r="H46" s="35"/>
      <c r="I46" s="35"/>
      <c r="J46" s="35"/>
      <c r="K46" s="35"/>
      <c r="L46" s="36"/>
      <c r="M46" s="34"/>
      <c r="N46" s="35"/>
      <c r="O46" s="35"/>
      <c r="P46" s="35"/>
      <c r="Q46" s="35"/>
      <c r="R46" s="36"/>
      <c r="S46" s="3"/>
      <c r="T46" s="3"/>
      <c r="U46" s="3">
        <v>2</v>
      </c>
      <c r="V46" s="39">
        <f t="shared" ref="V46:V56" ca="1" si="37">V32+AA32</f>
        <v>5</v>
      </c>
      <c r="W46" s="39" t="str">
        <f t="shared" ref="W46:W56" ca="1" si="38">IF(V46+IF(Z46+IF(AD46&gt;=10,1,0)&gt;=10,1,0)&gt;=10,"①","")</f>
        <v/>
      </c>
      <c r="Y46" s="3">
        <v>2</v>
      </c>
      <c r="Z46" s="39">
        <f t="shared" ca="1" si="34"/>
        <v>13</v>
      </c>
      <c r="AA46" s="39" t="str">
        <f t="shared" ca="1" si="35"/>
        <v>①</v>
      </c>
      <c r="AC46" s="3">
        <v>2</v>
      </c>
      <c r="AD46" s="39">
        <f t="shared" ca="1" si="36"/>
        <v>14</v>
      </c>
      <c r="AE46" s="39" t="str">
        <f t="shared" ref="AE46:AE56" ca="1" si="39">IF(AD46&gt;=10,"①","")</f>
        <v>①</v>
      </c>
      <c r="AX46" s="6"/>
      <c r="AY46" s="5"/>
      <c r="BF46" s="6">
        <f t="shared" ca="1" si="4"/>
        <v>0.39478391833889703</v>
      </c>
      <c r="BG46" s="5">
        <f t="shared" ca="1" si="1"/>
        <v>35</v>
      </c>
      <c r="BH46" s="3"/>
      <c r="BI46" s="3">
        <v>46</v>
      </c>
      <c r="BJ46" s="3">
        <v>9</v>
      </c>
      <c r="BK46" s="3">
        <v>0</v>
      </c>
      <c r="BN46" s="6">
        <f t="shared" ca="1" si="5"/>
        <v>1.9125377229333163E-3</v>
      </c>
      <c r="BO46" s="5">
        <f t="shared" ca="1" si="2"/>
        <v>90</v>
      </c>
      <c r="BP46" s="3"/>
      <c r="BQ46" s="3">
        <v>46</v>
      </c>
      <c r="BR46" s="3">
        <v>5</v>
      </c>
      <c r="BS46" s="3">
        <v>1</v>
      </c>
    </row>
    <row r="47" spans="1:71" ht="46.5" x14ac:dyDescent="0.7">
      <c r="S47" s="3"/>
      <c r="T47" s="3"/>
      <c r="U47" s="3">
        <v>3</v>
      </c>
      <c r="V47" s="39">
        <f t="shared" ca="1" si="37"/>
        <v>7</v>
      </c>
      <c r="W47" s="39" t="str">
        <f t="shared" ca="1" si="38"/>
        <v/>
      </c>
      <c r="Y47" s="3">
        <v>3</v>
      </c>
      <c r="Z47" s="39">
        <f t="shared" ca="1" si="34"/>
        <v>12</v>
      </c>
      <c r="AA47" s="39" t="str">
        <f t="shared" ca="1" si="35"/>
        <v>①</v>
      </c>
      <c r="AC47" s="3">
        <v>3</v>
      </c>
      <c r="AD47" s="39">
        <f t="shared" ca="1" si="36"/>
        <v>11</v>
      </c>
      <c r="AE47" s="39" t="str">
        <f t="shared" ca="1" si="39"/>
        <v>①</v>
      </c>
      <c r="AF47" s="59"/>
      <c r="AX47" s="6"/>
      <c r="AY47" s="5"/>
      <c r="BF47" s="6">
        <f t="shared" ca="1" si="4"/>
        <v>0.51054599814114288</v>
      </c>
      <c r="BG47" s="5">
        <f t="shared" ca="1" si="1"/>
        <v>28</v>
      </c>
      <c r="BH47" s="3"/>
      <c r="BI47" s="3">
        <v>47</v>
      </c>
      <c r="BJ47" s="3">
        <v>9</v>
      </c>
      <c r="BK47" s="3">
        <v>1</v>
      </c>
      <c r="BN47" s="6">
        <f t="shared" ca="1" si="5"/>
        <v>0.66661705020822082</v>
      </c>
      <c r="BO47" s="5">
        <f t="shared" ca="1" si="2"/>
        <v>34</v>
      </c>
      <c r="BQ47" s="3">
        <v>47</v>
      </c>
      <c r="BR47" s="3">
        <v>5</v>
      </c>
      <c r="BS47" s="3">
        <v>2</v>
      </c>
    </row>
    <row r="48" spans="1:71" ht="18.75" x14ac:dyDescent="0.25">
      <c r="S48" s="3"/>
      <c r="T48" s="3"/>
      <c r="U48" s="3">
        <v>4</v>
      </c>
      <c r="V48" s="39">
        <f t="shared" ca="1" si="37"/>
        <v>4</v>
      </c>
      <c r="W48" s="39" t="str">
        <f t="shared" ca="1" si="38"/>
        <v/>
      </c>
      <c r="Y48" s="3">
        <v>4</v>
      </c>
      <c r="Z48" s="39">
        <f t="shared" ca="1" si="34"/>
        <v>12</v>
      </c>
      <c r="AA48" s="39" t="str">
        <f t="shared" ca="1" si="35"/>
        <v>①</v>
      </c>
      <c r="AC48" s="3">
        <v>4</v>
      </c>
      <c r="AD48" s="39">
        <f t="shared" ca="1" si="36"/>
        <v>11</v>
      </c>
      <c r="AE48" s="39" t="str">
        <f t="shared" ca="1" si="39"/>
        <v>①</v>
      </c>
      <c r="AX48" s="6"/>
      <c r="AY48" s="5"/>
      <c r="BF48" s="6">
        <f t="shared" ca="1" si="4"/>
        <v>0.42881486631205712</v>
      </c>
      <c r="BG48" s="5">
        <f t="shared" ca="1" si="1"/>
        <v>31</v>
      </c>
      <c r="BI48" s="3">
        <v>48</v>
      </c>
      <c r="BJ48" s="3">
        <v>9</v>
      </c>
      <c r="BK48" s="3">
        <v>2</v>
      </c>
      <c r="BN48" s="6">
        <f t="shared" ca="1" si="5"/>
        <v>7.9546325922685401E-2</v>
      </c>
      <c r="BO48" s="5">
        <f t="shared" ca="1" si="2"/>
        <v>84</v>
      </c>
      <c r="BQ48" s="3">
        <v>48</v>
      </c>
      <c r="BR48" s="3">
        <v>5</v>
      </c>
      <c r="BS48" s="3">
        <v>3</v>
      </c>
    </row>
    <row r="49" spans="19:71" ht="18.75" x14ac:dyDescent="0.25">
      <c r="S49" s="3"/>
      <c r="T49" s="3"/>
      <c r="U49" s="3">
        <v>5</v>
      </c>
      <c r="V49" s="39">
        <f t="shared" ca="1" si="37"/>
        <v>7</v>
      </c>
      <c r="W49" s="39" t="str">
        <f t="shared" ca="1" si="38"/>
        <v/>
      </c>
      <c r="Y49" s="3">
        <v>5</v>
      </c>
      <c r="Z49" s="39">
        <f t="shared" ca="1" si="34"/>
        <v>10</v>
      </c>
      <c r="AA49" s="39" t="str">
        <f t="shared" ca="1" si="35"/>
        <v>①</v>
      </c>
      <c r="AC49" s="3">
        <v>5</v>
      </c>
      <c r="AD49" s="39">
        <f t="shared" ca="1" si="36"/>
        <v>9</v>
      </c>
      <c r="AE49" s="39" t="str">
        <f t="shared" ca="1" si="39"/>
        <v/>
      </c>
      <c r="AX49" s="6"/>
      <c r="AY49" s="5"/>
      <c r="BF49" s="6">
        <f t="shared" ca="1" si="4"/>
        <v>0.35131207702480149</v>
      </c>
      <c r="BG49" s="5">
        <f t="shared" ca="1" si="1"/>
        <v>39</v>
      </c>
      <c r="BI49" s="3">
        <v>49</v>
      </c>
      <c r="BJ49" s="3">
        <v>9</v>
      </c>
      <c r="BK49" s="3">
        <v>3</v>
      </c>
      <c r="BN49" s="6">
        <f t="shared" ca="1" si="5"/>
        <v>0.11581088157541364</v>
      </c>
      <c r="BO49" s="5">
        <f t="shared" ca="1" si="2"/>
        <v>81</v>
      </c>
      <c r="BQ49" s="3">
        <v>49</v>
      </c>
      <c r="BR49" s="3">
        <v>5</v>
      </c>
      <c r="BS49" s="3">
        <v>4</v>
      </c>
    </row>
    <row r="50" spans="19:71" ht="18.75" x14ac:dyDescent="0.25">
      <c r="S50" s="3"/>
      <c r="T50" s="3"/>
      <c r="U50" s="3">
        <v>6</v>
      </c>
      <c r="V50" s="39">
        <f t="shared" ca="1" si="37"/>
        <v>8</v>
      </c>
      <c r="W50" s="39" t="str">
        <f t="shared" ca="1" si="38"/>
        <v/>
      </c>
      <c r="Y50" s="3">
        <v>6</v>
      </c>
      <c r="Z50" s="39">
        <f t="shared" ca="1" si="34"/>
        <v>11</v>
      </c>
      <c r="AA50" s="39" t="str">
        <f t="shared" ca="1" si="35"/>
        <v>①</v>
      </c>
      <c r="AC50" s="3">
        <v>6</v>
      </c>
      <c r="AD50" s="39">
        <f t="shared" ca="1" si="36"/>
        <v>2</v>
      </c>
      <c r="AE50" s="39" t="str">
        <f t="shared" ca="1" si="39"/>
        <v/>
      </c>
      <c r="AX50" s="6"/>
      <c r="AY50" s="5"/>
      <c r="BF50" s="6">
        <f t="shared" ca="1" si="4"/>
        <v>0.82780427115728539</v>
      </c>
      <c r="BG50" s="5">
        <f t="shared" ca="1" si="1"/>
        <v>11</v>
      </c>
      <c r="BI50" s="3">
        <v>50</v>
      </c>
      <c r="BJ50" s="3">
        <v>9</v>
      </c>
      <c r="BK50" s="3">
        <v>4</v>
      </c>
      <c r="BN50" s="6">
        <f t="shared" ca="1" si="5"/>
        <v>0.30619825126776312</v>
      </c>
      <c r="BO50" s="5">
        <f t="shared" ca="1" si="2"/>
        <v>65</v>
      </c>
      <c r="BQ50" s="3">
        <v>50</v>
      </c>
      <c r="BR50" s="3">
        <v>5</v>
      </c>
      <c r="BS50" s="3">
        <v>5</v>
      </c>
    </row>
    <row r="51" spans="19:71" ht="18.75" x14ac:dyDescent="0.25">
      <c r="S51" s="3"/>
      <c r="T51" s="3"/>
      <c r="U51" s="3">
        <v>7</v>
      </c>
      <c r="V51" s="39">
        <f t="shared" ca="1" si="37"/>
        <v>8</v>
      </c>
      <c r="W51" s="39" t="str">
        <f t="shared" ca="1" si="38"/>
        <v/>
      </c>
      <c r="Y51" s="3">
        <v>7</v>
      </c>
      <c r="Z51" s="39">
        <f t="shared" ca="1" si="34"/>
        <v>11</v>
      </c>
      <c r="AA51" s="39" t="str">
        <f t="shared" ca="1" si="35"/>
        <v>①</v>
      </c>
      <c r="AC51" s="3">
        <v>7</v>
      </c>
      <c r="AD51" s="39">
        <f t="shared" ca="1" si="36"/>
        <v>10</v>
      </c>
      <c r="AE51" s="39" t="str">
        <f t="shared" ca="1" si="39"/>
        <v>①</v>
      </c>
      <c r="AX51" s="6"/>
      <c r="AY51" s="5"/>
      <c r="BF51" s="6">
        <f t="shared" ca="1" si="4"/>
        <v>0.35752523216943699</v>
      </c>
      <c r="BG51" s="5">
        <f t="shared" ca="1" si="1"/>
        <v>38</v>
      </c>
      <c r="BI51" s="3">
        <v>51</v>
      </c>
      <c r="BJ51" s="3">
        <v>9</v>
      </c>
      <c r="BK51" s="3">
        <v>5</v>
      </c>
      <c r="BN51" s="6">
        <f t="shared" ca="1" si="5"/>
        <v>0.72442370714071225</v>
      </c>
      <c r="BO51" s="5">
        <f t="shared" ca="1" si="2"/>
        <v>30</v>
      </c>
      <c r="BQ51" s="3">
        <v>51</v>
      </c>
      <c r="BR51" s="3">
        <v>5</v>
      </c>
      <c r="BS51" s="3">
        <v>6</v>
      </c>
    </row>
    <row r="52" spans="19:71" ht="18.75" x14ac:dyDescent="0.25">
      <c r="S52" s="3"/>
      <c r="T52" s="3"/>
      <c r="U52" s="3">
        <v>8</v>
      </c>
      <c r="V52" s="39">
        <f t="shared" ca="1" si="37"/>
        <v>8</v>
      </c>
      <c r="W52" s="39" t="str">
        <f t="shared" ca="1" si="38"/>
        <v/>
      </c>
      <c r="Y52" s="3">
        <v>8</v>
      </c>
      <c r="Z52" s="39">
        <f t="shared" ca="1" si="34"/>
        <v>9</v>
      </c>
      <c r="AA52" s="39" t="str">
        <f t="shared" ca="1" si="35"/>
        <v>①</v>
      </c>
      <c r="AC52" s="3">
        <v>8</v>
      </c>
      <c r="AD52" s="39">
        <f t="shared" ca="1" si="36"/>
        <v>10</v>
      </c>
      <c r="AE52" s="39" t="str">
        <f t="shared" ca="1" si="39"/>
        <v>①</v>
      </c>
      <c r="AX52" s="6"/>
      <c r="AY52" s="5"/>
      <c r="BF52" s="6">
        <f t="shared" ca="1" si="4"/>
        <v>0.19533966496390354</v>
      </c>
      <c r="BG52" s="5">
        <f t="shared" ca="1" si="1"/>
        <v>50</v>
      </c>
      <c r="BI52" s="3">
        <v>52</v>
      </c>
      <c r="BJ52" s="3">
        <v>9</v>
      </c>
      <c r="BK52" s="3">
        <v>6</v>
      </c>
      <c r="BN52" s="6">
        <f t="shared" ca="1" si="5"/>
        <v>0.8029857970416906</v>
      </c>
      <c r="BO52" s="5">
        <f t="shared" ca="1" si="2"/>
        <v>22</v>
      </c>
      <c r="BQ52" s="3">
        <v>52</v>
      </c>
      <c r="BR52" s="3">
        <v>5</v>
      </c>
      <c r="BS52" s="3">
        <v>7</v>
      </c>
    </row>
    <row r="53" spans="19:71" ht="18.75" x14ac:dyDescent="0.25">
      <c r="S53" s="3"/>
      <c r="T53" s="3"/>
      <c r="U53" s="3">
        <v>9</v>
      </c>
      <c r="V53" s="39">
        <f t="shared" ca="1" si="37"/>
        <v>3</v>
      </c>
      <c r="W53" s="39" t="str">
        <f t="shared" ca="1" si="38"/>
        <v/>
      </c>
      <c r="Y53" s="3">
        <v>9</v>
      </c>
      <c r="Z53" s="39">
        <f t="shared" ca="1" si="34"/>
        <v>9</v>
      </c>
      <c r="AA53" s="39" t="str">
        <f t="shared" ca="1" si="35"/>
        <v/>
      </c>
      <c r="AC53" s="3">
        <v>9</v>
      </c>
      <c r="AD53" s="39">
        <f t="shared" ca="1" si="36"/>
        <v>8</v>
      </c>
      <c r="AE53" s="39" t="str">
        <f t="shared" ca="1" si="39"/>
        <v/>
      </c>
      <c r="AX53" s="6"/>
      <c r="AY53" s="5"/>
      <c r="BF53" s="6">
        <f t="shared" ca="1" si="4"/>
        <v>0.34154822179481092</v>
      </c>
      <c r="BG53" s="5">
        <f t="shared" ca="1" si="1"/>
        <v>40</v>
      </c>
      <c r="BI53" s="3">
        <v>53</v>
      </c>
      <c r="BJ53" s="3">
        <v>9</v>
      </c>
      <c r="BK53" s="3">
        <v>7</v>
      </c>
      <c r="BN53" s="6">
        <f t="shared" ca="1" si="5"/>
        <v>0.20098009679635553</v>
      </c>
      <c r="BO53" s="5">
        <f t="shared" ca="1" si="2"/>
        <v>75</v>
      </c>
      <c r="BQ53" s="3">
        <v>53</v>
      </c>
      <c r="BR53" s="3">
        <v>5</v>
      </c>
      <c r="BS53" s="3">
        <v>8</v>
      </c>
    </row>
    <row r="54" spans="19:71" ht="18.75" x14ac:dyDescent="0.25">
      <c r="S54" s="3"/>
      <c r="T54" s="3"/>
      <c r="U54" s="3">
        <v>10</v>
      </c>
      <c r="V54" s="39">
        <f t="shared" ca="1" si="37"/>
        <v>2</v>
      </c>
      <c r="W54" s="39" t="str">
        <f t="shared" ca="1" si="38"/>
        <v/>
      </c>
      <c r="Y54" s="3">
        <v>10</v>
      </c>
      <c r="Z54" s="39">
        <f t="shared" ca="1" si="34"/>
        <v>9</v>
      </c>
      <c r="AA54" s="39" t="str">
        <f t="shared" ca="1" si="35"/>
        <v>①</v>
      </c>
      <c r="AC54" s="3">
        <v>10</v>
      </c>
      <c r="AD54" s="39">
        <f t="shared" ca="1" si="36"/>
        <v>16</v>
      </c>
      <c r="AE54" s="39" t="str">
        <f t="shared" ca="1" si="39"/>
        <v>①</v>
      </c>
      <c r="AX54" s="6"/>
      <c r="AY54" s="5"/>
      <c r="BF54" s="6">
        <f t="shared" ca="1" si="4"/>
        <v>0.84539320760772729</v>
      </c>
      <c r="BG54" s="5">
        <f t="shared" ca="1" si="1"/>
        <v>9</v>
      </c>
      <c r="BI54" s="3">
        <v>54</v>
      </c>
      <c r="BJ54" s="3">
        <v>9</v>
      </c>
      <c r="BK54" s="3">
        <v>8</v>
      </c>
      <c r="BN54" s="6">
        <f t="shared" ca="1" si="5"/>
        <v>0.95033164240020807</v>
      </c>
      <c r="BO54" s="5">
        <f t="shared" ca="1" si="2"/>
        <v>5</v>
      </c>
      <c r="BQ54" s="3">
        <v>54</v>
      </c>
      <c r="BR54" s="3">
        <v>5</v>
      </c>
      <c r="BS54" s="3">
        <v>9</v>
      </c>
    </row>
    <row r="55" spans="19:71" ht="18.75" x14ac:dyDescent="0.25">
      <c r="S55" s="3"/>
      <c r="T55" s="3"/>
      <c r="U55" s="3">
        <v>11</v>
      </c>
      <c r="V55" s="39">
        <f t="shared" ca="1" si="37"/>
        <v>5</v>
      </c>
      <c r="W55" s="39" t="str">
        <f t="shared" ca="1" si="38"/>
        <v/>
      </c>
      <c r="Y55" s="3">
        <v>11</v>
      </c>
      <c r="Z55" s="39">
        <f t="shared" ca="1" si="34"/>
        <v>11</v>
      </c>
      <c r="AA55" s="39" t="str">
        <f t="shared" ca="1" si="35"/>
        <v>①</v>
      </c>
      <c r="AC55" s="3">
        <v>11</v>
      </c>
      <c r="AD55" s="39">
        <f t="shared" ca="1" si="36"/>
        <v>4</v>
      </c>
      <c r="AE55" s="39" t="str">
        <f t="shared" ca="1" si="39"/>
        <v/>
      </c>
      <c r="AX55" s="6"/>
      <c r="AY55" s="5"/>
      <c r="BF55" s="6">
        <f t="shared" ca="1" si="4"/>
        <v>0.39440816539213053</v>
      </c>
      <c r="BG55" s="5">
        <f t="shared" ca="1" si="1"/>
        <v>36</v>
      </c>
      <c r="BI55" s="3">
        <v>55</v>
      </c>
      <c r="BJ55" s="3">
        <v>9</v>
      </c>
      <c r="BK55" s="3">
        <v>9</v>
      </c>
      <c r="BN55" s="6">
        <f t="shared" ca="1" si="5"/>
        <v>0.89026636025788797</v>
      </c>
      <c r="BO55" s="5">
        <f t="shared" ca="1" si="2"/>
        <v>16</v>
      </c>
      <c r="BQ55" s="3">
        <v>55</v>
      </c>
      <c r="BR55" s="3">
        <v>6</v>
      </c>
      <c r="BS55" s="3">
        <v>1</v>
      </c>
    </row>
    <row r="56" spans="19:71" ht="18.75" x14ac:dyDescent="0.25">
      <c r="S56" s="3"/>
      <c r="T56" s="3"/>
      <c r="U56" s="3">
        <v>12</v>
      </c>
      <c r="V56" s="39">
        <f t="shared" ca="1" si="37"/>
        <v>6</v>
      </c>
      <c r="W56" s="39" t="str">
        <f t="shared" ca="1" si="38"/>
        <v/>
      </c>
      <c r="Y56" s="3">
        <v>12</v>
      </c>
      <c r="Z56" s="39">
        <f t="shared" ca="1" si="34"/>
        <v>12</v>
      </c>
      <c r="AA56" s="39" t="str">
        <f t="shared" ca="1" si="35"/>
        <v>①</v>
      </c>
      <c r="AC56" s="3">
        <v>12</v>
      </c>
      <c r="AD56" s="39">
        <f t="shared" ca="1" si="36"/>
        <v>15</v>
      </c>
      <c r="AE56" s="39" t="str">
        <f t="shared" ca="1" si="39"/>
        <v>①</v>
      </c>
      <c r="AX56" s="6"/>
      <c r="AY56" s="5"/>
      <c r="BF56" s="6">
        <f t="shared" ca="1" si="4"/>
        <v>0.72777908341442765</v>
      </c>
      <c r="BG56" s="5">
        <f t="shared" ca="1" si="1"/>
        <v>15</v>
      </c>
      <c r="BI56" s="60">
        <v>56</v>
      </c>
      <c r="BJ56" s="60">
        <v>0</v>
      </c>
      <c r="BK56" s="60">
        <v>9</v>
      </c>
      <c r="BN56" s="6">
        <f t="shared" ca="1" si="5"/>
        <v>0.35351095874958804</v>
      </c>
      <c r="BO56" s="5">
        <f t="shared" ca="1" si="2"/>
        <v>62</v>
      </c>
      <c r="BQ56" s="3">
        <v>56</v>
      </c>
      <c r="BR56" s="3">
        <v>6</v>
      </c>
      <c r="BS56" s="3">
        <v>2</v>
      </c>
    </row>
    <row r="57" spans="19:71" ht="18.75" x14ac:dyDescent="0.25">
      <c r="S57" s="3"/>
      <c r="T57" s="3"/>
      <c r="AX57" s="6"/>
      <c r="AY57" s="5"/>
      <c r="BF57" s="6">
        <f t="shared" ca="1" si="4"/>
        <v>0.26779291400709782</v>
      </c>
      <c r="BG57" s="5">
        <f t="shared" ca="1" si="1"/>
        <v>45</v>
      </c>
      <c r="BI57" s="60">
        <v>57</v>
      </c>
      <c r="BJ57" s="60">
        <v>0</v>
      </c>
      <c r="BK57" s="60">
        <v>9</v>
      </c>
      <c r="BN57" s="6">
        <f t="shared" ca="1" si="5"/>
        <v>0.36792047534506078</v>
      </c>
      <c r="BO57" s="5">
        <f t="shared" ca="1" si="2"/>
        <v>60</v>
      </c>
      <c r="BQ57" s="3">
        <v>57</v>
      </c>
      <c r="BR57" s="3">
        <v>6</v>
      </c>
      <c r="BS57" s="3">
        <v>3</v>
      </c>
    </row>
    <row r="58" spans="19:71" ht="18.75" x14ac:dyDescent="0.25">
      <c r="S58" s="3"/>
      <c r="T58" s="3"/>
      <c r="AX58" s="6"/>
      <c r="AY58" s="5"/>
      <c r="BF58" s="6">
        <f t="shared" ca="1" si="4"/>
        <v>0.21628719865414625</v>
      </c>
      <c r="BG58" s="5">
        <f t="shared" ca="1" si="1"/>
        <v>48</v>
      </c>
      <c r="BI58" s="60">
        <v>58</v>
      </c>
      <c r="BJ58" s="60">
        <v>0</v>
      </c>
      <c r="BK58" s="60">
        <v>9</v>
      </c>
      <c r="BN58" s="6">
        <f t="shared" ca="1" si="5"/>
        <v>0.52059135284553071</v>
      </c>
      <c r="BO58" s="5">
        <f t="shared" ca="1" si="2"/>
        <v>45</v>
      </c>
      <c r="BQ58" s="3">
        <v>58</v>
      </c>
      <c r="BR58" s="3">
        <v>6</v>
      </c>
      <c r="BS58" s="3">
        <v>4</v>
      </c>
    </row>
    <row r="59" spans="19:71" ht="18.75" x14ac:dyDescent="0.25">
      <c r="S59" s="3"/>
      <c r="T59" s="3"/>
      <c r="AX59" s="6"/>
      <c r="AY59" s="5"/>
      <c r="BF59" s="6">
        <f t="shared" ca="1" si="4"/>
        <v>0.71045777209497774</v>
      </c>
      <c r="BG59" s="5">
        <f t="shared" ca="1" si="1"/>
        <v>17</v>
      </c>
      <c r="BI59" s="60">
        <v>59</v>
      </c>
      <c r="BJ59" s="60">
        <v>9</v>
      </c>
      <c r="BK59" s="60">
        <v>0</v>
      </c>
      <c r="BN59" s="6">
        <f t="shared" ca="1" si="5"/>
        <v>0.49799817105011535</v>
      </c>
      <c r="BO59" s="5">
        <f t="shared" ca="1" si="2"/>
        <v>47</v>
      </c>
      <c r="BQ59" s="3">
        <v>59</v>
      </c>
      <c r="BR59" s="3">
        <v>6</v>
      </c>
      <c r="BS59" s="3">
        <v>5</v>
      </c>
    </row>
    <row r="60" spans="19:71" ht="18.75" x14ac:dyDescent="0.25">
      <c r="S60" s="3"/>
      <c r="T60" s="3"/>
      <c r="AX60" s="6"/>
      <c r="AY60" s="5"/>
      <c r="BF60" s="6">
        <f t="shared" ca="1" si="4"/>
        <v>0.22891334028781452</v>
      </c>
      <c r="BG60" s="5">
        <f t="shared" ca="1" si="1"/>
        <v>47</v>
      </c>
      <c r="BI60" s="60">
        <v>60</v>
      </c>
      <c r="BJ60" s="60">
        <v>9</v>
      </c>
      <c r="BK60" s="60">
        <v>0</v>
      </c>
      <c r="BN60" s="6">
        <f t="shared" ca="1" si="5"/>
        <v>0.27211592079914682</v>
      </c>
      <c r="BO60" s="5">
        <f t="shared" ca="1" si="2"/>
        <v>68</v>
      </c>
      <c r="BQ60" s="3">
        <v>60</v>
      </c>
      <c r="BR60" s="3">
        <v>6</v>
      </c>
      <c r="BS60" s="3">
        <v>6</v>
      </c>
    </row>
    <row r="61" spans="19:71" ht="18.75" x14ac:dyDescent="0.25">
      <c r="S61" s="3"/>
      <c r="T61" s="3"/>
      <c r="AX61" s="6"/>
      <c r="AY61" s="5"/>
      <c r="BF61" s="6">
        <f t="shared" ca="1" si="4"/>
        <v>0.55135776435862438</v>
      </c>
      <c r="BG61" s="5">
        <f t="shared" ca="1" si="1"/>
        <v>27</v>
      </c>
      <c r="BI61" s="60">
        <v>61</v>
      </c>
      <c r="BJ61" s="60">
        <v>9</v>
      </c>
      <c r="BK61" s="60">
        <v>0</v>
      </c>
      <c r="BN61" s="6">
        <f t="shared" ca="1" si="5"/>
        <v>0.70655714503443234</v>
      </c>
      <c r="BO61" s="5">
        <f t="shared" ca="1" si="2"/>
        <v>31</v>
      </c>
      <c r="BQ61" s="3">
        <v>61</v>
      </c>
      <c r="BR61" s="3">
        <v>6</v>
      </c>
      <c r="BS61" s="3">
        <v>7</v>
      </c>
    </row>
    <row r="62" spans="19:71" ht="18.75" x14ac:dyDescent="0.25">
      <c r="S62" s="3"/>
      <c r="T62" s="3"/>
      <c r="BF62" s="6"/>
      <c r="BG62" s="5"/>
      <c r="BI62" s="3"/>
      <c r="BN62" s="6">
        <f t="shared" ca="1" si="5"/>
        <v>0.64517076800304463</v>
      </c>
      <c r="BO62" s="5">
        <f t="shared" ca="1" si="2"/>
        <v>37</v>
      </c>
      <c r="BQ62" s="3">
        <v>62</v>
      </c>
      <c r="BR62" s="3">
        <v>6</v>
      </c>
      <c r="BS62" s="3">
        <v>8</v>
      </c>
    </row>
    <row r="63" spans="19:71" ht="18.75" x14ac:dyDescent="0.25">
      <c r="S63" s="3"/>
      <c r="T63" s="3"/>
      <c r="BF63" s="6"/>
      <c r="BG63" s="5"/>
      <c r="BI63" s="3"/>
      <c r="BN63" s="6">
        <f t="shared" ca="1" si="5"/>
        <v>0.45791309581421136</v>
      </c>
      <c r="BO63" s="5">
        <f t="shared" ca="1" si="2"/>
        <v>51</v>
      </c>
      <c r="BQ63" s="3">
        <v>63</v>
      </c>
      <c r="BR63" s="3">
        <v>6</v>
      </c>
      <c r="BS63" s="3">
        <v>9</v>
      </c>
    </row>
    <row r="64" spans="19:71" ht="18.75" x14ac:dyDescent="0.25">
      <c r="S64" s="3"/>
      <c r="T64" s="3"/>
      <c r="BF64" s="6"/>
      <c r="BG64" s="5"/>
      <c r="BI64" s="3"/>
      <c r="BN64" s="6">
        <f t="shared" ca="1" si="5"/>
        <v>0.47174784251000546</v>
      </c>
      <c r="BO64" s="5">
        <f t="shared" ca="1" si="2"/>
        <v>49</v>
      </c>
      <c r="BQ64" s="3">
        <v>64</v>
      </c>
      <c r="BR64" s="3">
        <v>7</v>
      </c>
      <c r="BS64" s="3">
        <v>1</v>
      </c>
    </row>
    <row r="65" spans="19:71" ht="18.75" x14ac:dyDescent="0.25">
      <c r="S65" s="3"/>
      <c r="T65" s="3"/>
      <c r="BF65" s="6"/>
      <c r="BG65" s="5"/>
      <c r="BI65" s="3"/>
      <c r="BN65" s="6">
        <f t="shared" ca="1" si="5"/>
        <v>0.20850130391932664</v>
      </c>
      <c r="BO65" s="5">
        <f t="shared" ref="BO65:BO90" ca="1" si="40">RANK(BN65,$BN$1:$BN$101,)</f>
        <v>74</v>
      </c>
      <c r="BQ65" s="3">
        <v>65</v>
      </c>
      <c r="BR65" s="3">
        <v>7</v>
      </c>
      <c r="BS65" s="3">
        <v>2</v>
      </c>
    </row>
    <row r="66" spans="19:71" ht="18.75" x14ac:dyDescent="0.25">
      <c r="S66" s="3"/>
      <c r="T66" s="3"/>
      <c r="BF66" s="6"/>
      <c r="BG66" s="5"/>
      <c r="BI66" s="3"/>
      <c r="BN66" s="6">
        <f t="shared" ref="BN66:BN90" ca="1" si="41">RAND()</f>
        <v>0.7649946934895443</v>
      </c>
      <c r="BO66" s="5">
        <f t="shared" ca="1" si="40"/>
        <v>25</v>
      </c>
      <c r="BQ66" s="3">
        <v>66</v>
      </c>
      <c r="BR66" s="3">
        <v>7</v>
      </c>
      <c r="BS66" s="3">
        <v>3</v>
      </c>
    </row>
    <row r="67" spans="19:71" ht="18.75" x14ac:dyDescent="0.25">
      <c r="S67" s="3"/>
      <c r="T67" s="3"/>
      <c r="BF67" s="6"/>
      <c r="BG67" s="5"/>
      <c r="BI67" s="3"/>
      <c r="BN67" s="6">
        <f t="shared" ca="1" si="41"/>
        <v>0.61678964377968115</v>
      </c>
      <c r="BO67" s="5">
        <f t="shared" ca="1" si="40"/>
        <v>39</v>
      </c>
      <c r="BQ67" s="3">
        <v>67</v>
      </c>
      <c r="BR67" s="3">
        <v>7</v>
      </c>
      <c r="BS67" s="3">
        <v>4</v>
      </c>
    </row>
    <row r="68" spans="19:71" ht="18.75" x14ac:dyDescent="0.25">
      <c r="S68" s="3"/>
      <c r="T68" s="3"/>
      <c r="BF68" s="6"/>
      <c r="BG68" s="5"/>
      <c r="BI68" s="3"/>
      <c r="BN68" s="6">
        <f t="shared" ca="1" si="41"/>
        <v>0.50496063184009976</v>
      </c>
      <c r="BO68" s="5">
        <f t="shared" ca="1" si="40"/>
        <v>46</v>
      </c>
      <c r="BQ68" s="3">
        <v>68</v>
      </c>
      <c r="BR68" s="3">
        <v>7</v>
      </c>
      <c r="BS68" s="3">
        <v>5</v>
      </c>
    </row>
    <row r="69" spans="19:71" ht="18.75" x14ac:dyDescent="0.25">
      <c r="S69" s="3"/>
      <c r="T69" s="3"/>
      <c r="BF69" s="6"/>
      <c r="BG69" s="5"/>
      <c r="BI69" s="3"/>
      <c r="BN69" s="6">
        <f t="shared" ca="1" si="41"/>
        <v>0.54310922845365961</v>
      </c>
      <c r="BO69" s="5">
        <f t="shared" ca="1" si="40"/>
        <v>41</v>
      </c>
      <c r="BQ69" s="3">
        <v>69</v>
      </c>
      <c r="BR69" s="3">
        <v>7</v>
      </c>
      <c r="BS69" s="3">
        <v>6</v>
      </c>
    </row>
    <row r="70" spans="19:71" ht="18.75" x14ac:dyDescent="0.25">
      <c r="S70" s="3"/>
      <c r="T70" s="3"/>
      <c r="BF70" s="6"/>
      <c r="BG70" s="5"/>
      <c r="BI70" s="3"/>
      <c r="BN70" s="6">
        <f t="shared" ca="1" si="41"/>
        <v>0.81252464379449252</v>
      </c>
      <c r="BO70" s="5">
        <f t="shared" ca="1" si="40"/>
        <v>20</v>
      </c>
      <c r="BQ70" s="3">
        <v>70</v>
      </c>
      <c r="BR70" s="3">
        <v>7</v>
      </c>
      <c r="BS70" s="3">
        <v>7</v>
      </c>
    </row>
    <row r="71" spans="19:71" ht="18.75" x14ac:dyDescent="0.25">
      <c r="S71" s="3"/>
      <c r="T71" s="3"/>
      <c r="BF71" s="6"/>
      <c r="BG71" s="5"/>
      <c r="BI71" s="3"/>
      <c r="BN71" s="6">
        <f t="shared" ca="1" si="41"/>
        <v>0.18737896550294331</v>
      </c>
      <c r="BO71" s="5">
        <f t="shared" ca="1" si="40"/>
        <v>77</v>
      </c>
      <c r="BQ71" s="3">
        <v>71</v>
      </c>
      <c r="BR71" s="3">
        <v>7</v>
      </c>
      <c r="BS71" s="3">
        <v>8</v>
      </c>
    </row>
    <row r="72" spans="19:71" ht="18.75" x14ac:dyDescent="0.25">
      <c r="S72" s="3"/>
      <c r="T72" s="3"/>
      <c r="BF72" s="6"/>
      <c r="BG72" s="5"/>
      <c r="BI72" s="3"/>
      <c r="BN72" s="6">
        <f t="shared" ca="1" si="41"/>
        <v>0.69791993133351438</v>
      </c>
      <c r="BO72" s="5">
        <f t="shared" ca="1" si="40"/>
        <v>32</v>
      </c>
      <c r="BQ72" s="3">
        <v>72</v>
      </c>
      <c r="BR72" s="3">
        <v>7</v>
      </c>
      <c r="BS72" s="3">
        <v>9</v>
      </c>
    </row>
    <row r="73" spans="19:71" ht="18.75" x14ac:dyDescent="0.25">
      <c r="S73" s="3"/>
      <c r="T73" s="3"/>
      <c r="BF73" s="6"/>
      <c r="BG73" s="5"/>
      <c r="BI73" s="3"/>
      <c r="BN73" s="6">
        <f t="shared" ca="1" si="41"/>
        <v>0.33643536868472412</v>
      </c>
      <c r="BO73" s="5">
        <f t="shared" ca="1" si="40"/>
        <v>63</v>
      </c>
      <c r="BQ73" s="3">
        <v>73</v>
      </c>
      <c r="BR73" s="3">
        <v>8</v>
      </c>
      <c r="BS73" s="3">
        <v>1</v>
      </c>
    </row>
    <row r="74" spans="19:71" ht="18.75" x14ac:dyDescent="0.25">
      <c r="S74" s="3"/>
      <c r="T74" s="3"/>
      <c r="BF74" s="6"/>
      <c r="BG74" s="5"/>
      <c r="BI74" s="3"/>
      <c r="BN74" s="6">
        <f t="shared" ca="1" si="41"/>
        <v>0.60463217911638278</v>
      </c>
      <c r="BO74" s="5">
        <f t="shared" ca="1" si="40"/>
        <v>40</v>
      </c>
      <c r="BQ74" s="3">
        <v>74</v>
      </c>
      <c r="BR74" s="3">
        <v>8</v>
      </c>
      <c r="BS74" s="3">
        <v>2</v>
      </c>
    </row>
    <row r="75" spans="19:71" ht="18.75" x14ac:dyDescent="0.25">
      <c r="S75" s="3"/>
      <c r="T75" s="3"/>
      <c r="BF75" s="6"/>
      <c r="BG75" s="5"/>
      <c r="BI75" s="3"/>
      <c r="BN75" s="6">
        <f t="shared" ca="1" si="41"/>
        <v>0.92216429997108251</v>
      </c>
      <c r="BO75" s="5">
        <f t="shared" ca="1" si="40"/>
        <v>9</v>
      </c>
      <c r="BQ75" s="3">
        <v>75</v>
      </c>
      <c r="BR75" s="3">
        <v>8</v>
      </c>
      <c r="BS75" s="3">
        <v>3</v>
      </c>
    </row>
    <row r="76" spans="19:71" ht="18.75" x14ac:dyDescent="0.25">
      <c r="S76" s="3"/>
      <c r="T76" s="3"/>
      <c r="BF76" s="6"/>
      <c r="BG76" s="5"/>
      <c r="BI76" s="3"/>
      <c r="BN76" s="6">
        <f t="shared" ca="1" si="41"/>
        <v>0.73552156893545684</v>
      </c>
      <c r="BO76" s="5">
        <f t="shared" ca="1" si="40"/>
        <v>28</v>
      </c>
      <c r="BQ76" s="3">
        <v>76</v>
      </c>
      <c r="BR76" s="3">
        <v>8</v>
      </c>
      <c r="BS76" s="3">
        <v>4</v>
      </c>
    </row>
    <row r="77" spans="19:71" ht="18.75" x14ac:dyDescent="0.25">
      <c r="S77" s="3"/>
      <c r="T77" s="3"/>
      <c r="BF77" s="6"/>
      <c r="BG77" s="5"/>
      <c r="BI77" s="3"/>
      <c r="BN77" s="6">
        <f t="shared" ca="1" si="41"/>
        <v>0.93027094819559575</v>
      </c>
      <c r="BO77" s="5">
        <f t="shared" ca="1" si="40"/>
        <v>7</v>
      </c>
      <c r="BQ77" s="3">
        <v>77</v>
      </c>
      <c r="BR77" s="3">
        <v>8</v>
      </c>
      <c r="BS77" s="3">
        <v>5</v>
      </c>
    </row>
    <row r="78" spans="19:71" ht="18.75" x14ac:dyDescent="0.25">
      <c r="S78" s="3"/>
      <c r="T78" s="3"/>
      <c r="BF78" s="6"/>
      <c r="BG78" s="5"/>
      <c r="BI78" s="3"/>
      <c r="BN78" s="6">
        <f t="shared" ca="1" si="41"/>
        <v>0.91449991682478415</v>
      </c>
      <c r="BO78" s="5">
        <f t="shared" ca="1" si="40"/>
        <v>12</v>
      </c>
      <c r="BQ78" s="3">
        <v>78</v>
      </c>
      <c r="BR78" s="3">
        <v>8</v>
      </c>
      <c r="BS78" s="3">
        <v>6</v>
      </c>
    </row>
    <row r="79" spans="19:71" ht="18.75" x14ac:dyDescent="0.25">
      <c r="S79" s="3"/>
      <c r="T79" s="3"/>
      <c r="BF79" s="6"/>
      <c r="BG79" s="5"/>
      <c r="BI79" s="3"/>
      <c r="BN79" s="6">
        <f t="shared" ca="1" si="41"/>
        <v>0.94724197024601808</v>
      </c>
      <c r="BO79" s="5">
        <f t="shared" ca="1" si="40"/>
        <v>6</v>
      </c>
      <c r="BQ79" s="3">
        <v>79</v>
      </c>
      <c r="BR79" s="3">
        <v>8</v>
      </c>
      <c r="BS79" s="3">
        <v>7</v>
      </c>
    </row>
    <row r="80" spans="19:71" ht="18.75" x14ac:dyDescent="0.25">
      <c r="S80" s="3"/>
      <c r="T80" s="3"/>
      <c r="BF80" s="6"/>
      <c r="BG80" s="5"/>
      <c r="BI80" s="3"/>
      <c r="BN80" s="6">
        <f t="shared" ca="1" si="41"/>
        <v>0.29481895181812479</v>
      </c>
      <c r="BO80" s="5">
        <f t="shared" ca="1" si="40"/>
        <v>67</v>
      </c>
      <c r="BQ80" s="3">
        <v>80</v>
      </c>
      <c r="BR80" s="3">
        <v>8</v>
      </c>
      <c r="BS80" s="3">
        <v>8</v>
      </c>
    </row>
    <row r="81" spans="19:71" ht="18.75" x14ac:dyDescent="0.25">
      <c r="S81" s="3"/>
      <c r="T81" s="3"/>
      <c r="BF81" s="6"/>
      <c r="BG81" s="5"/>
      <c r="BI81" s="3"/>
      <c r="BN81" s="6">
        <f t="shared" ca="1" si="41"/>
        <v>0.21024932933323404</v>
      </c>
      <c r="BO81" s="5">
        <f t="shared" ca="1" si="40"/>
        <v>73</v>
      </c>
      <c r="BQ81" s="3">
        <v>81</v>
      </c>
      <c r="BR81" s="3">
        <v>8</v>
      </c>
      <c r="BS81" s="3">
        <v>9</v>
      </c>
    </row>
    <row r="82" spans="19:71" ht="18.75" x14ac:dyDescent="0.25">
      <c r="S82" s="3"/>
      <c r="T82" s="3"/>
      <c r="BF82" s="6"/>
      <c r="BG82" s="5"/>
      <c r="BI82" s="3"/>
      <c r="BN82" s="6">
        <f t="shared" ca="1" si="41"/>
        <v>0.76978052384733653</v>
      </c>
      <c r="BO82" s="5">
        <f t="shared" ca="1" si="40"/>
        <v>23</v>
      </c>
      <c r="BQ82" s="3">
        <v>82</v>
      </c>
      <c r="BR82" s="3">
        <v>9</v>
      </c>
      <c r="BS82" s="3">
        <v>1</v>
      </c>
    </row>
    <row r="83" spans="19:71" ht="18.75" x14ac:dyDescent="0.25">
      <c r="S83" s="3"/>
      <c r="T83" s="3"/>
      <c r="BF83" s="6"/>
      <c r="BG83" s="5"/>
      <c r="BI83" s="3"/>
      <c r="BN83" s="6">
        <f t="shared" ca="1" si="41"/>
        <v>0.26871498047204834</v>
      </c>
      <c r="BO83" s="5">
        <f t="shared" ca="1" si="40"/>
        <v>70</v>
      </c>
      <c r="BQ83" s="3">
        <v>83</v>
      </c>
      <c r="BR83" s="3">
        <v>9</v>
      </c>
      <c r="BS83" s="3">
        <v>2</v>
      </c>
    </row>
    <row r="84" spans="19:71" ht="18.75" x14ac:dyDescent="0.25">
      <c r="S84" s="3"/>
      <c r="T84" s="3"/>
      <c r="BF84" s="6"/>
      <c r="BG84" s="5"/>
      <c r="BI84" s="3"/>
      <c r="BN84" s="6">
        <f t="shared" ca="1" si="41"/>
        <v>7.32246041810799E-2</v>
      </c>
      <c r="BO84" s="5">
        <f t="shared" ca="1" si="40"/>
        <v>85</v>
      </c>
      <c r="BQ84" s="3">
        <v>84</v>
      </c>
      <c r="BR84" s="3">
        <v>9</v>
      </c>
      <c r="BS84" s="3">
        <v>3</v>
      </c>
    </row>
    <row r="85" spans="19:71" ht="18.75" x14ac:dyDescent="0.25">
      <c r="S85" s="3"/>
      <c r="T85" s="3"/>
      <c r="BF85" s="6"/>
      <c r="BG85" s="5"/>
      <c r="BI85" s="3"/>
      <c r="BN85" s="6">
        <f t="shared" ca="1" si="41"/>
        <v>0.768082193943328</v>
      </c>
      <c r="BO85" s="5">
        <f t="shared" ca="1" si="40"/>
        <v>24</v>
      </c>
      <c r="BQ85" s="3">
        <v>85</v>
      </c>
      <c r="BR85" s="3">
        <v>9</v>
      </c>
      <c r="BS85" s="3">
        <v>4</v>
      </c>
    </row>
    <row r="86" spans="19:71" ht="18.75" x14ac:dyDescent="0.25">
      <c r="S86" s="3"/>
      <c r="T86" s="3"/>
      <c r="BF86" s="6"/>
      <c r="BG86" s="5"/>
      <c r="BI86" s="3"/>
      <c r="BN86" s="6">
        <f t="shared" ca="1" si="41"/>
        <v>0.10531556078564019</v>
      </c>
      <c r="BO86" s="5">
        <f t="shared" ca="1" si="40"/>
        <v>82</v>
      </c>
      <c r="BQ86" s="3">
        <v>86</v>
      </c>
      <c r="BR86" s="3">
        <v>9</v>
      </c>
      <c r="BS86" s="3">
        <v>5</v>
      </c>
    </row>
    <row r="87" spans="19:71" ht="18.75" x14ac:dyDescent="0.25">
      <c r="S87" s="3"/>
      <c r="T87" s="3"/>
      <c r="BF87" s="6"/>
      <c r="BG87" s="5"/>
      <c r="BI87" s="3"/>
      <c r="BN87" s="6">
        <f t="shared" ca="1" si="41"/>
        <v>0.30317258694012128</v>
      </c>
      <c r="BO87" s="5">
        <f t="shared" ca="1" si="40"/>
        <v>66</v>
      </c>
      <c r="BQ87" s="3">
        <v>87</v>
      </c>
      <c r="BR87" s="3">
        <v>9</v>
      </c>
      <c r="BS87" s="3">
        <v>6</v>
      </c>
    </row>
    <row r="88" spans="19:71" ht="18.75" x14ac:dyDescent="0.25">
      <c r="S88" s="3"/>
      <c r="T88" s="3"/>
      <c r="BF88" s="6"/>
      <c r="BG88" s="5"/>
      <c r="BI88" s="3"/>
      <c r="BN88" s="6">
        <f t="shared" ca="1" si="41"/>
        <v>0.39798057518420416</v>
      </c>
      <c r="BO88" s="5">
        <f t="shared" ca="1" si="40"/>
        <v>55</v>
      </c>
      <c r="BQ88" s="3">
        <v>88</v>
      </c>
      <c r="BR88" s="3">
        <v>9</v>
      </c>
      <c r="BS88" s="3">
        <v>7</v>
      </c>
    </row>
    <row r="89" spans="19:71" ht="18.75" x14ac:dyDescent="0.25">
      <c r="S89" s="3"/>
      <c r="T89" s="3"/>
      <c r="BF89" s="6"/>
      <c r="BG89" s="5"/>
      <c r="BI89" s="3"/>
      <c r="BN89" s="6">
        <f t="shared" ca="1" si="41"/>
        <v>0.33378413266725804</v>
      </c>
      <c r="BO89" s="5">
        <f t="shared" ca="1" si="40"/>
        <v>64</v>
      </c>
      <c r="BQ89" s="3">
        <v>89</v>
      </c>
      <c r="BR89" s="3">
        <v>9</v>
      </c>
      <c r="BS89" s="3">
        <v>8</v>
      </c>
    </row>
    <row r="90" spans="19:71" ht="18.75" x14ac:dyDescent="0.25">
      <c r="S90" s="3"/>
      <c r="T90" s="3"/>
      <c r="BF90" s="6"/>
      <c r="BG90" s="5"/>
      <c r="BI90" s="3"/>
      <c r="BN90" s="6">
        <f t="shared" ca="1" si="41"/>
        <v>0.54303373311734038</v>
      </c>
      <c r="BO90" s="5">
        <f t="shared" ca="1" si="40"/>
        <v>42</v>
      </c>
      <c r="BQ90" s="3">
        <v>90</v>
      </c>
      <c r="BR90" s="3">
        <v>9</v>
      </c>
      <c r="BS90" s="3">
        <v>9</v>
      </c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T101" s="3"/>
      <c r="BF101" s="6"/>
      <c r="BG101" s="5"/>
      <c r="BN101" s="6"/>
      <c r="BO101" s="5"/>
      <c r="BQ101" s="3"/>
    </row>
    <row r="102" spans="19:71" ht="18.75" x14ac:dyDescent="0.15">
      <c r="T102" s="3"/>
      <c r="BQ102" s="3"/>
    </row>
    <row r="103" spans="19:71" ht="18.75" x14ac:dyDescent="0.15">
      <c r="T103" s="3"/>
    </row>
    <row r="104" spans="19:71" ht="18.75" x14ac:dyDescent="0.15">
      <c r="T104" s="3"/>
    </row>
    <row r="105" spans="19:71" ht="18.75" x14ac:dyDescent="0.15">
      <c r="T105" s="3"/>
    </row>
    <row r="106" spans="19:71" ht="18.75" x14ac:dyDescent="0.15">
      <c r="T106" s="3"/>
    </row>
    <row r="107" spans="19:71" ht="18.75" x14ac:dyDescent="0.15">
      <c r="T107" s="3"/>
    </row>
    <row r="108" spans="19:71" ht="18.75" x14ac:dyDescent="0.15">
      <c r="T108" s="3"/>
    </row>
    <row r="109" spans="19:71" ht="18.75" x14ac:dyDescent="0.15">
      <c r="T109" s="3"/>
    </row>
    <row r="110" spans="19:71" ht="18.75" x14ac:dyDescent="0.15">
      <c r="T110" s="3"/>
    </row>
    <row r="111" spans="19:71" ht="18.75" x14ac:dyDescent="0.15">
      <c r="T111" s="3"/>
    </row>
    <row r="112" spans="19:71" ht="18.75" x14ac:dyDescent="0.15">
      <c r="T112" s="3"/>
    </row>
    <row r="113" spans="20:20" ht="18.75" x14ac:dyDescent="0.15">
      <c r="T113" s="3"/>
    </row>
    <row r="114" spans="20:20" ht="18.75" x14ac:dyDescent="0.15">
      <c r="T114" s="3"/>
    </row>
    <row r="115" spans="20:20" ht="18.75" x14ac:dyDescent="0.15">
      <c r="T115" s="3"/>
    </row>
    <row r="116" spans="20:20" ht="18.75" x14ac:dyDescent="0.15">
      <c r="T116" s="3"/>
    </row>
    <row r="117" spans="20:20" ht="18.75" x14ac:dyDescent="0.15">
      <c r="T117" s="3"/>
    </row>
    <row r="118" spans="20:20" ht="18.75" x14ac:dyDescent="0.15">
      <c r="T118" s="3"/>
    </row>
    <row r="119" spans="20:20" ht="18.75" x14ac:dyDescent="0.15">
      <c r="T119" s="3"/>
    </row>
  </sheetData>
  <sheetProtection algorithmName="SHA-512" hashValue="mhxgMmHT1+/XJlXri4WFVhuaZVpdwsriP5W0O8kb0BaKL13kEHHT8zyj0XodXeGa451pDd44dF0reUYRAaExOw==" saltValue="w0z+BxenadKWzXaW1dl/Ew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③ミックス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2022-09-01T11:56:52Z</dcterms:created>
  <dcterms:modified xsi:type="dcterms:W3CDTF">2022-09-01T11:58:08Z</dcterms:modified>
</cp:coreProperties>
</file>